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1416" windowWidth="17232" windowHeight="9936"/>
  </bookViews>
  <sheets>
    <sheet name=" Пост. 1477" sheetId="19" r:id="rId1"/>
  </sheets>
  <definedNames>
    <definedName name="_xlnm.Print_Titles" localSheetId="0">' Пост. 1477'!$4:$6</definedName>
    <definedName name="_xlnm.Print_Area" localSheetId="0">' Пост. 1477'!$A$1:$P$64</definedName>
  </definedNames>
  <calcPr calcId="144525"/>
</workbook>
</file>

<file path=xl/calcChain.xml><?xml version="1.0" encoding="utf-8"?>
<calcChain xmlns="http://schemas.openxmlformats.org/spreadsheetml/2006/main">
  <c r="K57" i="19" l="1"/>
  <c r="K48" i="19"/>
  <c r="H57" i="19" l="1"/>
  <c r="I48" i="19" l="1"/>
  <c r="H48" i="19"/>
  <c r="N58" i="19" l="1"/>
  <c r="O58" i="19"/>
  <c r="P58" i="19"/>
  <c r="K58" i="19" l="1"/>
  <c r="M58" i="19" l="1"/>
  <c r="L58" i="19"/>
  <c r="J45" i="19" l="1"/>
  <c r="J48" i="19" s="1"/>
  <c r="J57" i="19" l="1"/>
  <c r="J58" i="19" l="1"/>
  <c r="I57" i="19"/>
  <c r="I58" i="19" s="1"/>
  <c r="H58" i="19"/>
</calcChain>
</file>

<file path=xl/sharedStrings.xml><?xml version="1.0" encoding="utf-8"?>
<sst xmlns="http://schemas.openxmlformats.org/spreadsheetml/2006/main" count="541" uniqueCount="255">
  <si>
    <t>Наименование 
мероприятия</t>
  </si>
  <si>
    <t xml:space="preserve">Целевой
 показатель </t>
  </si>
  <si>
    <t>да/нет</t>
  </si>
  <si>
    <t>2</t>
  </si>
  <si>
    <t>2.1</t>
  </si>
  <si>
    <t>2.2</t>
  </si>
  <si>
    <t>процентов</t>
  </si>
  <si>
    <t xml:space="preserve">III. Сокращение муниципального долга и расходов по обслуживанию муниципального долга </t>
  </si>
  <si>
    <t xml:space="preserve">Мониторинг процентных ставок по кредитам кредитных организаций в целях осуществления (рефинансирования) заимствований на уровне ключевой ставки Центрального Банка России, увеличенной на 1,00 процента годовых
</t>
  </si>
  <si>
    <t>1.2</t>
  </si>
  <si>
    <t>I. Мероприятия, направленные на рост доходов бюджета города-курорта Пятигорска</t>
  </si>
  <si>
    <t>II. Мероприятия по оптимизации расходов бюджета города-курорта Пятигорска</t>
  </si>
  <si>
    <t>1. Проведение:</t>
  </si>
  <si>
    <t>1.4</t>
  </si>
  <si>
    <t>1.1</t>
  </si>
  <si>
    <t>1.3</t>
  </si>
  <si>
    <t>2. Обеспечение:</t>
  </si>
  <si>
    <t xml:space="preserve"> - в рамках 4-х стороннего Соглашения от 03.04.2014г.  о взаимодействии с администрацией города Пятигорска, Пятигорским отделом службы судебных приставов и МВД</t>
  </si>
  <si>
    <t>Ответственный
 исполнитель</t>
  </si>
  <si>
    <t>Срок 
 реализации</t>
  </si>
  <si>
    <t xml:space="preserve">МУ 
«Управление имущественных отношений 
администрации 
г. Пятигорска»
</t>
  </si>
  <si>
    <t>ежегодно</t>
  </si>
  <si>
    <t xml:space="preserve">Инспекция ФНС
 России по г.Пятигорску СК
</t>
  </si>
  <si>
    <t>Итого по разделу I</t>
  </si>
  <si>
    <t>3</t>
  </si>
  <si>
    <t>ОМСУ</t>
  </si>
  <si>
    <t>4</t>
  </si>
  <si>
    <t>главные распорядители средств бюджета города-курорта Пятигорска</t>
  </si>
  <si>
    <t>5</t>
  </si>
  <si>
    <t>6</t>
  </si>
  <si>
    <t>7</t>
  </si>
  <si>
    <t>8</t>
  </si>
  <si>
    <t xml:space="preserve">МУ "Управление образования администрации г.Пятигорска"                 </t>
  </si>
  <si>
    <t>9</t>
  </si>
  <si>
    <t>10</t>
  </si>
  <si>
    <t>11</t>
  </si>
  <si>
    <t>12</t>
  </si>
  <si>
    <t>13</t>
  </si>
  <si>
    <t>14</t>
  </si>
  <si>
    <t>15</t>
  </si>
  <si>
    <t>Итого по разделу II</t>
  </si>
  <si>
    <t>не более 10,00</t>
  </si>
  <si>
    <t>Итого по разделу III</t>
  </si>
  <si>
    <t>ВСЕГО</t>
  </si>
  <si>
    <t>Единица 
измере-ния</t>
  </si>
  <si>
    <t>Х</t>
  </si>
  <si>
    <t>тыс.руб.</t>
  </si>
  <si>
    <t xml:space="preserve">     - заседаний  городской межведомственной рабочей группы по снижению неформальной занятости и ликвидации задолженности по заработной плате в хозяйствующих субъектах на территории города Пятигорска;
</t>
  </si>
  <si>
    <t xml:space="preserve">    -  заседаний городской межведомственной комиссии по легализации заработной платы в городе-курорте Пятигорске и мобилизации доходов, зачисляемых в бюджет города;
</t>
  </si>
  <si>
    <r>
      <t xml:space="preserve">Количество физических лиц, которые погасили задолженность по имущественным налогам в бюджет города
Дополнительные поступления в бюджет города по имущественным налогам </t>
    </r>
    <r>
      <rPr>
        <b/>
        <sz val="17"/>
        <color rgb="FFFF0000"/>
        <rFont val="Times New Roman"/>
        <family val="1"/>
        <charset val="204"/>
      </rPr>
      <t/>
    </r>
  </si>
  <si>
    <r>
      <t xml:space="preserve">Количество проведенных совместных рейдов
Погашена задолженность в бюджет города в результате совместных рейдов </t>
    </r>
    <r>
      <rPr>
        <b/>
        <sz val="17"/>
        <color rgb="FFFF0000"/>
        <rFont val="Times New Roman"/>
        <family val="1"/>
        <charset val="204"/>
      </rPr>
      <t/>
    </r>
  </si>
  <si>
    <t>ключевая ставка Банка России, увеличенная на 1,00 процент годовых</t>
  </si>
  <si>
    <t>Непревышение нормативов формирования расходов на содержание ОМСУ</t>
  </si>
  <si>
    <t>Сокращение расходов  бюджета города</t>
  </si>
  <si>
    <t>Недопущение незаконного расходования средств местного бюджета</t>
  </si>
  <si>
    <t>Сокращение расходов бюджета города</t>
  </si>
  <si>
    <t>Экономия средств бюджета города</t>
  </si>
  <si>
    <t xml:space="preserve">Установлен запрет на увеличение численности муниципальных служащих в муниципальных правовых актах города-курорта Пятигорска </t>
  </si>
  <si>
    <t xml:space="preserve">Отношение дефицита бюджета города-курорта Пятигорска к годовому объему доходов местного бюджета без учета безвозмездных поступлений и (или) поступлений налоговых доходов по дополнительным нормативам отчислений в соответствующем финансовом году </t>
  </si>
  <si>
    <t xml:space="preserve">Размер процентной ставки по заемным средствам кредитных
организаций
</t>
  </si>
  <si>
    <t xml:space="preserve">Сокращение расходов на обслуживание муниципального долга </t>
  </si>
  <si>
    <t>2018-2025гг.</t>
  </si>
  <si>
    <r>
      <t xml:space="preserve">МУ «Управление имущественных отношений 
администрации 
г. Пятигорска»
</t>
    </r>
    <r>
      <rPr>
        <sz val="17"/>
        <color rgb="FFFF0000"/>
        <rFont val="Times New Roman"/>
        <family val="1"/>
        <charset val="204"/>
      </rPr>
      <t/>
    </r>
  </si>
  <si>
    <t xml:space="preserve">Правовое
управление 
администрации города 
Пятигорска 
</t>
  </si>
  <si>
    <r>
      <t>Дополнительные поступления неналоговых доходов в бюджет города ВСЕГО, 
в том числе:
в досудебном порядке, из них:
     -</t>
    </r>
    <r>
      <rPr>
        <i/>
        <sz val="17"/>
        <rFont val="Times New Roman"/>
        <family val="1"/>
        <charset val="204"/>
      </rPr>
      <t xml:space="preserve"> по договорам аренды земли;
     - по договорам аренды за пользование  муниципальным имществом;
     - по договорам купли-продажи  муниципального 
имущества;</t>
    </r>
    <r>
      <rPr>
        <sz val="17"/>
        <rFont val="Times New Roman"/>
        <family val="1"/>
        <charset val="204"/>
      </rPr>
      <t xml:space="preserve">
в ходе судебного и исполнительного производства (по документам, переданным в правовое управление администрации города Пятигорска), из них:
     - </t>
    </r>
    <r>
      <rPr>
        <i/>
        <sz val="17"/>
        <rFont val="Times New Roman"/>
        <family val="1"/>
        <charset val="204"/>
      </rPr>
      <t>по договорам аренды земли;
     - по договорам аренды за пользование  муниципальным имуществом;
     - по договорам купли-продажи  муниципального имущества</t>
    </r>
    <r>
      <rPr>
        <sz val="17"/>
        <rFont val="Times New Roman"/>
        <family val="1"/>
        <charset val="204"/>
      </rPr>
      <t xml:space="preserve">
</t>
    </r>
    <r>
      <rPr>
        <sz val="17"/>
        <color rgb="FFFF0000"/>
        <rFont val="Times New Roman"/>
        <family val="1"/>
        <charset val="204"/>
      </rPr>
      <t/>
    </r>
  </si>
  <si>
    <r>
      <t xml:space="preserve">Количество исков, направленных в судебные органы по взысканию задолженности по неналоговым доходам в бюджет города, ВСЕГО, в том числе:                                                                        
    </t>
    </r>
    <r>
      <rPr>
        <i/>
        <sz val="16"/>
        <rFont val="Times New Roman"/>
        <family val="1"/>
        <charset val="204"/>
      </rPr>
      <t xml:space="preserve">- по договорам аренды земли;
    - по договорам аренды за пользование  муниципальным имуществом;
    - по договорам купли-продажи  муниципального имущества
</t>
    </r>
    <r>
      <rPr>
        <sz val="16"/>
        <rFont val="Times New Roman"/>
        <family val="1"/>
        <charset val="204"/>
      </rPr>
      <t xml:space="preserve">Количество судебных решений по взысканию задолженности по неналоговым доходам в пользу бюджета города, ВСЕГО, в том числе:                                                                                                                                                                
    </t>
    </r>
    <r>
      <rPr>
        <i/>
        <sz val="16"/>
        <rFont val="Times New Roman"/>
        <family val="1"/>
        <charset val="204"/>
      </rPr>
      <t>- по договорам аренды земли;
    - по договорам аренды за пользование  муниципальным имуществом;
    - по договорам купли-продажи  муниципального имущества</t>
    </r>
    <r>
      <rPr>
        <sz val="16"/>
        <rFont val="Times New Roman"/>
        <family val="1"/>
        <charset val="204"/>
      </rPr>
      <t xml:space="preserve">
Количество фактов взыскания задолженности по неналоговым доходам в бюджет города в ходе исполнительного производства:
    </t>
    </r>
    <r>
      <rPr>
        <i/>
        <sz val="16"/>
        <rFont val="Times New Roman"/>
        <family val="1"/>
        <charset val="204"/>
      </rPr>
      <t>- по договорам аренды земли;
    - по договорам аренды за пользование  муниципальным имуществом;
    - по договорам купли-продажи  муниципального 
имущества</t>
    </r>
    <r>
      <rPr>
        <sz val="16"/>
        <rFont val="Times New Roman"/>
        <family val="1"/>
        <charset val="204"/>
      </rPr>
      <t xml:space="preserve">
</t>
    </r>
  </si>
  <si>
    <r>
      <t xml:space="preserve">Дополнительные поступления неналоговых доходов
Количество объектов недвижимости, вовлеченных в хозяйственный оборот ВСЕГО, 
в том числе:
   </t>
    </r>
    <r>
      <rPr>
        <i/>
        <sz val="17"/>
        <rFont val="Times New Roman"/>
        <family val="1"/>
        <charset val="204"/>
      </rPr>
      <t xml:space="preserve"> - земельные участки;
    - объекты недвижимости</t>
    </r>
    <r>
      <rPr>
        <sz val="17"/>
        <rFont val="Times New Roman"/>
        <family val="1"/>
        <charset val="204"/>
      </rPr>
      <t xml:space="preserve">
Количество заключенных договоров аренды за пользование объектами муниципальной собственности (включая земельные участки)  ВСЕГО, 
в том числе:</t>
    </r>
    <r>
      <rPr>
        <i/>
        <sz val="17"/>
        <rFont val="Times New Roman"/>
        <family val="1"/>
        <charset val="204"/>
      </rPr>
      <t xml:space="preserve">
    - земельные участки;
    - объекты недвижимости</t>
    </r>
    <r>
      <rPr>
        <sz val="17"/>
        <rFont val="Times New Roman"/>
        <family val="1"/>
        <charset val="204"/>
      </rPr>
      <t xml:space="preserve">
</t>
    </r>
  </si>
  <si>
    <r>
      <t xml:space="preserve">Количество принятых постановлений администрации города Пятигорска об установлении (изменении) вида разрешенного использования земельных участков (категорий земель), на основании муниципального земельного контроля
Количество торговых объектов, дополнительно включенных в перечень объектов недвижимого имущества, налоговая база в отношении которых определяется как кадастровая стоимость
                                                                                                                                               Выявлено объектов недвижимости, имеющих недостающие характеристики ВСЕГО, 
в том числе:
    </t>
    </r>
    <r>
      <rPr>
        <i/>
        <sz val="17"/>
        <rFont val="Times New Roman"/>
        <family val="1"/>
        <charset val="204"/>
      </rPr>
      <t xml:space="preserve">- уточнены сведения о правооблодателях;
    - уточнены адреса местонахождения объектов;
    - оказана помощь физическим лицам в оформлении в собственность
</t>
    </r>
    <r>
      <rPr>
        <sz val="17"/>
        <rFont val="Times New Roman"/>
        <family val="1"/>
        <charset val="204"/>
      </rPr>
      <t xml:space="preserve">
</t>
    </r>
  </si>
  <si>
    <t xml:space="preserve">ежегодно,
до 01 августа
</t>
  </si>
  <si>
    <r>
      <t xml:space="preserve">да/нет
ед.
</t>
    </r>
    <r>
      <rPr>
        <i/>
        <sz val="17"/>
        <rFont val="Times New Roman"/>
        <family val="1"/>
        <charset val="204"/>
      </rPr>
      <t>ед.
ед.</t>
    </r>
    <r>
      <rPr>
        <sz val="17"/>
        <rFont val="Times New Roman"/>
        <family val="1"/>
        <charset val="204"/>
      </rPr>
      <t xml:space="preserve">
тыс.руб.
</t>
    </r>
    <r>
      <rPr>
        <i/>
        <sz val="17"/>
        <rFont val="Times New Roman"/>
        <family val="1"/>
        <charset val="204"/>
      </rPr>
      <t>тыс.руб
тыс.руб</t>
    </r>
  </si>
  <si>
    <t xml:space="preserve">Дополнительные поступления доходов в бюджет города от НДФЛ (по нормативу отчислений в бюджет города) ВСЕГО                              
</t>
  </si>
  <si>
    <t>1.5
1.5.1</t>
  </si>
  <si>
    <t xml:space="preserve">Дополнительные поступления доходов в бюджет города от НДФЛ (по нормативу отчислений в бюджет города)
Количество хозяйствующих субъектов, которые уплатили НДФЛ в бюджет города
Количество проведенных заседаний;
Количество приглашенных налогоплательщиков (юридических лиц, индивидуальных предпринимателей, физических лиц)
Рассмотрено налогоплательщиков
</t>
  </si>
  <si>
    <r>
      <t xml:space="preserve">Дополнительные поступления налоговых доходов в бюджет города  ВСЕГО,                                                                                                   из них по имущественным налогам:
  </t>
    </r>
    <r>
      <rPr>
        <i/>
        <sz val="17"/>
        <rFont val="Times New Roman"/>
        <family val="1"/>
        <charset val="204"/>
      </rPr>
      <t>- земельному налогу;
  - налогу на имущество физических лиц</t>
    </r>
    <r>
      <rPr>
        <sz val="17"/>
        <rFont val="Times New Roman"/>
        <family val="1"/>
        <charset val="204"/>
      </rPr>
      <t xml:space="preserve">
</t>
    </r>
  </si>
  <si>
    <t xml:space="preserve">Дополнительные поступления налоговых доходов в бюджет города
Процент взыскания доначисленных сумм налогов и прочих обязательных платежей по результатам выездных  и камеральных налоговых проверок  
</t>
  </si>
  <si>
    <t>Факт
2018г.</t>
  </si>
  <si>
    <t>Факт
2019г.</t>
  </si>
  <si>
    <r>
      <t xml:space="preserve">да
Х
</t>
    </r>
    <r>
      <rPr>
        <i/>
        <sz val="17"/>
        <rFont val="Times New Roman"/>
        <family val="1"/>
        <charset val="204"/>
      </rPr>
      <t>Х
Х</t>
    </r>
    <r>
      <rPr>
        <sz val="17"/>
        <rFont val="Times New Roman"/>
        <family val="1"/>
        <charset val="204"/>
      </rPr>
      <t xml:space="preserve">
Х
</t>
    </r>
    <r>
      <rPr>
        <i/>
        <sz val="17"/>
        <rFont val="Times New Roman"/>
        <family val="1"/>
        <charset val="204"/>
      </rPr>
      <t>Х
Х</t>
    </r>
  </si>
  <si>
    <t xml:space="preserve">1 492,00
17
</t>
  </si>
  <si>
    <t xml:space="preserve">
124
61
35
28
80
39
21
20
44
20
16
8
</t>
  </si>
  <si>
    <t xml:space="preserve">
80
102
62
643
</t>
  </si>
  <si>
    <t xml:space="preserve">да
</t>
  </si>
  <si>
    <t>да</t>
  </si>
  <si>
    <r>
      <t xml:space="preserve">Проведение оценки эффективности налоговых расходов города-курорта Пятигорска
Количество отмененных категорий налоговых льгот ВСЕГО, 
в том числе по:
    </t>
    </r>
    <r>
      <rPr>
        <i/>
        <sz val="17"/>
        <rFont val="Times New Roman"/>
        <family val="1"/>
        <charset val="204"/>
      </rPr>
      <t xml:space="preserve">- налогу на имущество физических лиц 
    - земельному налогу </t>
    </r>
    <r>
      <rPr>
        <sz val="17"/>
        <rFont val="Times New Roman"/>
        <family val="1"/>
        <charset val="204"/>
      </rPr>
      <t xml:space="preserve">
Дополнительные поступления по местным налогам, в случае отмены неэффективных льгот ВСЕГО,
в том числе по:
    </t>
    </r>
    <r>
      <rPr>
        <i/>
        <sz val="17"/>
        <rFont val="Times New Roman"/>
        <family val="1"/>
        <charset val="204"/>
      </rPr>
      <t>-налогу на имущество физических лиц
    -земельному налогу</t>
    </r>
  </si>
  <si>
    <t xml:space="preserve">Дополнительные поступления в бюджет города по НДФЛ 
Количество проведенных заседаний;
Количество приглашенных налогоплательщиков (юридических лиц. индивидуальных предпринимателей, физических лиц)
Рассмотрено налогоплательщиков;
</t>
  </si>
  <si>
    <t xml:space="preserve">Отношение объема муниципального долга по кредитам от кредитных организаций к годовому объему доходов бюджета без учета безвозмездных поступлений и (или) поступлений налоговых доходов по дополнительным нормативам отчислений в соответствующем финансовом году </t>
  </si>
  <si>
    <t xml:space="preserve">Обеспечение размера дефицита местного бюджета на уровне не более 10,00 процентов от суммы доходов местного бюджета без учета объема безвозмездных поступленийи и (или) поступлений налоговых доходов по дополнительным нормативам отчислений в соответствующем финансовом году;
</t>
  </si>
  <si>
    <r>
      <t xml:space="preserve">
тыс.руб.
</t>
    </r>
    <r>
      <rPr>
        <sz val="17"/>
        <rFont val="Times New Roman"/>
        <family val="1"/>
        <charset val="204"/>
      </rPr>
      <t xml:space="preserve">
</t>
    </r>
    <r>
      <rPr>
        <i/>
        <sz val="17"/>
        <rFont val="Times New Roman"/>
        <family val="1"/>
        <charset val="204"/>
      </rPr>
      <t>тыс.руб.
тыс.руб.
тыс.руб</t>
    </r>
    <r>
      <rPr>
        <sz val="17"/>
        <rFont val="Times New Roman"/>
        <family val="1"/>
        <charset val="204"/>
      </rPr>
      <t xml:space="preserve">.
</t>
    </r>
    <r>
      <rPr>
        <i/>
        <sz val="17"/>
        <rFont val="Times New Roman"/>
        <family val="1"/>
        <charset val="204"/>
      </rPr>
      <t>тыс. руб.
тыс. руб.
тыс. руб.</t>
    </r>
    <r>
      <rPr>
        <sz val="17"/>
        <rFont val="Times New Roman"/>
        <family val="1"/>
        <charset val="204"/>
      </rPr>
      <t xml:space="preserve">
</t>
    </r>
  </si>
  <si>
    <r>
      <t xml:space="preserve">тыс.руб.
</t>
    </r>
    <r>
      <rPr>
        <sz val="17"/>
        <rFont val="Times New Roman"/>
        <family val="1"/>
        <charset val="204"/>
      </rPr>
      <t xml:space="preserve">
</t>
    </r>
  </si>
  <si>
    <r>
      <t xml:space="preserve">тыс.руб.
</t>
    </r>
    <r>
      <rPr>
        <sz val="17"/>
        <rFont val="Times New Roman"/>
        <family val="1"/>
        <charset val="204"/>
      </rPr>
      <t xml:space="preserve">
ед.
ед.
ед.
</t>
    </r>
  </si>
  <si>
    <t>296,30
12
251
43</t>
  </si>
  <si>
    <t>305,80
7
281
52</t>
  </si>
  <si>
    <r>
      <t xml:space="preserve">тыс.руб.
</t>
    </r>
    <r>
      <rPr>
        <sz val="17"/>
        <rFont val="Times New Roman"/>
        <family val="1"/>
        <charset val="204"/>
      </rPr>
      <t xml:space="preserve">
ед.
ед.
ед.
ед.
</t>
    </r>
  </si>
  <si>
    <t>25,60
15
20
30
30</t>
  </si>
  <si>
    <t>32,20
19
24
29
29</t>
  </si>
  <si>
    <r>
      <t xml:space="preserve">ед.
</t>
    </r>
    <r>
      <rPr>
        <sz val="17"/>
        <rFont val="Times New Roman"/>
        <family val="1"/>
        <charset val="204"/>
      </rPr>
      <t xml:space="preserve">
тыс.руб.
</t>
    </r>
  </si>
  <si>
    <r>
      <t xml:space="preserve">ед.
тыс.руб.
</t>
    </r>
    <r>
      <rPr>
        <sz val="17"/>
        <rFont val="Times New Roman"/>
        <family val="1"/>
        <charset val="204"/>
      </rPr>
      <t xml:space="preserve">
</t>
    </r>
  </si>
  <si>
    <r>
      <t xml:space="preserve">тыс.руб.
</t>
    </r>
    <r>
      <rPr>
        <sz val="17"/>
        <rFont val="Times New Roman"/>
        <family val="1"/>
        <charset val="204"/>
      </rPr>
      <t xml:space="preserve">
в %
</t>
    </r>
  </si>
  <si>
    <r>
      <t xml:space="preserve">
9 156,10
</t>
    </r>
    <r>
      <rPr>
        <i/>
        <sz val="17"/>
        <rFont val="Times New Roman"/>
        <family val="1"/>
        <charset val="204"/>
      </rPr>
      <t>3 891,30
2 214,60
-598,10</t>
    </r>
    <r>
      <rPr>
        <sz val="17"/>
        <rFont val="Times New Roman"/>
        <family val="1"/>
        <charset val="204"/>
      </rPr>
      <t xml:space="preserve">
</t>
    </r>
    <r>
      <rPr>
        <i/>
        <sz val="17"/>
        <rFont val="Times New Roman"/>
        <family val="1"/>
        <charset val="204"/>
      </rPr>
      <t>1 811,20
803,20
1 063,90</t>
    </r>
    <r>
      <rPr>
        <sz val="17"/>
        <rFont val="Times New Roman"/>
        <family val="1"/>
        <charset val="204"/>
      </rPr>
      <t xml:space="preserve">
</t>
    </r>
  </si>
  <si>
    <t xml:space="preserve">
-10 112,00
2 984,00
4 904,00
</t>
  </si>
  <si>
    <t xml:space="preserve">913,50 
</t>
  </si>
  <si>
    <t xml:space="preserve">6 042,30
754   
744
10
751
744
7
</t>
  </si>
  <si>
    <r>
      <t xml:space="preserve">81
                      146
                                            37 778                      
</t>
    </r>
    <r>
      <rPr>
        <i/>
        <sz val="17"/>
        <rFont val="Times New Roman"/>
        <family val="1"/>
        <charset val="204"/>
      </rPr>
      <t>0
35 820
1</t>
    </r>
    <r>
      <rPr>
        <sz val="17"/>
        <rFont val="Times New Roman"/>
        <family val="1"/>
        <charset val="204"/>
      </rPr>
      <t xml:space="preserve">
</t>
    </r>
  </si>
  <si>
    <t>107,10
26
29
11
577
93
24</t>
  </si>
  <si>
    <t>6,60
19
24
29
29</t>
  </si>
  <si>
    <t>9,50
7
281
52</t>
  </si>
  <si>
    <t xml:space="preserve">51
-5 078,00
</t>
  </si>
  <si>
    <t>40
31,00</t>
  </si>
  <si>
    <t xml:space="preserve">2 450
299,00
259
51
</t>
  </si>
  <si>
    <r>
      <t xml:space="preserve">7 826,00
</t>
    </r>
    <r>
      <rPr>
        <i/>
        <sz val="17"/>
        <rFont val="Times New Roman"/>
        <family val="1"/>
        <charset val="204"/>
      </rPr>
      <t>Х
Х</t>
    </r>
  </si>
  <si>
    <r>
      <t xml:space="preserve">500,00 
</t>
    </r>
    <r>
      <rPr>
        <i/>
        <sz val="17"/>
        <rFont val="Times New Roman"/>
        <family val="1"/>
        <charset val="204"/>
      </rPr>
      <t>Х
Х</t>
    </r>
  </si>
  <si>
    <t>-5138,2
17</t>
  </si>
  <si>
    <t xml:space="preserve">
2021г.</t>
  </si>
  <si>
    <t xml:space="preserve">
2022г.</t>
  </si>
  <si>
    <t xml:space="preserve">
2023г.</t>
  </si>
  <si>
    <t xml:space="preserve">
2024г.</t>
  </si>
  <si>
    <t xml:space="preserve">
2025г.</t>
  </si>
  <si>
    <t>Прирост
2019г.</t>
  </si>
  <si>
    <r>
      <t xml:space="preserve">
500,00
</t>
    </r>
    <r>
      <rPr>
        <i/>
        <sz val="17"/>
        <rFont val="Times New Roman"/>
        <family val="1"/>
        <charset val="204"/>
      </rPr>
      <t>100,00
130,00
100,00</t>
    </r>
    <r>
      <rPr>
        <sz val="17"/>
        <rFont val="Times New Roman"/>
        <family val="1"/>
        <charset val="204"/>
      </rPr>
      <t xml:space="preserve">
</t>
    </r>
    <r>
      <rPr>
        <i/>
        <sz val="17"/>
        <rFont val="Times New Roman"/>
        <family val="1"/>
        <charset val="204"/>
      </rPr>
      <t>100,00
50,00
20,00</t>
    </r>
    <r>
      <rPr>
        <sz val="17"/>
        <rFont val="Times New Roman"/>
        <family val="1"/>
        <charset val="204"/>
      </rPr>
      <t xml:space="preserve">
</t>
    </r>
  </si>
  <si>
    <t xml:space="preserve">
тыс.руб.
тыс.руб.
тыс.руб.
</t>
  </si>
  <si>
    <t>30
250,00</t>
  </si>
  <si>
    <t>30
281,00</t>
  </si>
  <si>
    <t xml:space="preserve">50
2 365,00  
</t>
  </si>
  <si>
    <t xml:space="preserve">51
2 335,00
</t>
  </si>
  <si>
    <t>оценки налоговых расходов города-курорта Пятигорска*</t>
  </si>
  <si>
    <t>мероприятий по государственной регистрации прав на объекты недвижимого имущества, в том числе на земельные участки, которые в соответствии с законодательством Российской Федерации и законодательством Ставропольского края подлежат отнесению к муниципальной собственности, в целях вовлечения данных объектов недвижимого имущества в хозяйственный оборот **</t>
  </si>
  <si>
    <t>мероприятий по взысканию задолженности по арендной плате за пользование имуществом, находящимся в муниципальной собственности, а также задолженности по договорам купли-продажи (в рассрочку), в том числе  рассмотрение возможности ее погашения в досудебном порядке и в процессе исковой работы **</t>
  </si>
  <si>
    <t>мероприятий, направленных на актуализацию сведений об объектах недвижимого имущества, в том числе земельных участках, находящихся на территории города Пятигорска, с целью исчисления налога на имущество физических лиц и земельного налога **</t>
  </si>
  <si>
    <t xml:space="preserve">снижения недоимки по налогам и сборам, зачисляемым в бюджет города **
</t>
  </si>
  <si>
    <t>взыскания доначисленных сумм налогов и других обязательных платежей по результатам проведенных налоговых проверок не ниже 55,00 процентов **</t>
  </si>
  <si>
    <t>Оптимизация расходов на содержание сети учреждений бюджетной сферы *</t>
  </si>
  <si>
    <t>Осуществление мероприятий по сокращению численности административно-управленческого и вспомогательного персонала муниципальных учреждений образования и культуры *</t>
  </si>
  <si>
    <t>Осуществление мероприятий, направленных на увеличение доходов от оказания платных услуг и прочих безвозмездных поступлений муниципальных учреждений города-курорта Пятигорска *</t>
  </si>
  <si>
    <t>Проведение совместных закупок товаров, работ, услуг для обеспечения государственных и муниципальных нужд **</t>
  </si>
  <si>
    <t>Осуществеление мероприятий по энергосбережению (установка современных приборов учета, замена ламп на энергосберегающие)*</t>
  </si>
  <si>
    <t>Привлечение временно свободных средств муниципальных бюджетных учреждений, муниципальных автономных учреждений и муниципальных казенных учреждений в целях сокращения сроков пользования заемными средствами кредитных организаций**</t>
  </si>
  <si>
    <t>Привлечение из федерального бюджета краткосрочных бюджетных кредитов на пополнение остатков средств бюджета под 0,10 процента годовых в целях сокращения сроков пользования заёмными средствами кредитных организаций **</t>
  </si>
  <si>
    <t>Привлечение из бюджета Ставропольского края  краткосрочных бюджетных кредитов  на покрытие временного кассового разрыва  под 0,10 процента годовых в целях сокращения сроков пользования заёмными средствами кредитных организации **</t>
  </si>
  <si>
    <t>Принятие мер  по перекредитованию заключенных контрактов в целях обеспечения привлечения в бюджет кредитов под минимально возможные проценты, предлагаемые на рынке услуг, и прочие мероприятия по снижению расходов на обслуживание муниципального  долга **</t>
  </si>
  <si>
    <t>* Экономический эффект  в денежном  выражении (тыс. рублей) отражает рост доходов (экономию расходов) к уровню предыдущего года.</t>
  </si>
  <si>
    <r>
      <t xml:space="preserve">1 950,00
</t>
    </r>
    <r>
      <rPr>
        <i/>
        <sz val="17"/>
        <rFont val="Times New Roman"/>
        <family val="1"/>
        <charset val="204"/>
      </rPr>
      <t>Х
Х</t>
    </r>
  </si>
  <si>
    <r>
      <t xml:space="preserve">980,00
</t>
    </r>
    <r>
      <rPr>
        <i/>
        <sz val="17"/>
        <rFont val="Times New Roman"/>
        <family val="1"/>
        <charset val="204"/>
      </rPr>
      <t>Х
Х</t>
    </r>
  </si>
  <si>
    <t xml:space="preserve">1 000,00
55
</t>
  </si>
  <si>
    <t>Осуществление мероприятий по передаче централизованным бухгалтериям функций ведения бюдджетного (бухгалтерского) учета и составления отчетности муниципальных учреждений города-курорта  Пятигорска*</t>
  </si>
  <si>
    <r>
      <t xml:space="preserve">Дополнительные поступления налоговых и неналоговых доходов в бюджет города ВСЕГО, в том числе по:
</t>
    </r>
    <r>
      <rPr>
        <i/>
        <sz val="17"/>
        <rFont val="Times New Roman"/>
        <family val="1"/>
        <charset val="204"/>
      </rPr>
      <t>- земельному налогу;
- налогу на имущество физических лиц</t>
    </r>
  </si>
  <si>
    <r>
      <t xml:space="preserve"> 
тыс.руб.
</t>
    </r>
    <r>
      <rPr>
        <i/>
        <sz val="17"/>
        <rFont val="Times New Roman"/>
        <family val="1"/>
        <charset val="204"/>
      </rPr>
      <t>тыс.руб.
тыс.руб.</t>
    </r>
    <r>
      <rPr>
        <sz val="17"/>
        <rFont val="Times New Roman"/>
        <family val="1"/>
        <charset val="204"/>
      </rPr>
      <t xml:space="preserve">
</t>
    </r>
  </si>
  <si>
    <r>
      <t xml:space="preserve">
4 275,00  
</t>
    </r>
    <r>
      <rPr>
        <i/>
        <sz val="17"/>
        <rFont val="Times New Roman"/>
        <family val="1"/>
        <charset val="204"/>
      </rPr>
      <t>1 320,00
2 955,00</t>
    </r>
    <r>
      <rPr>
        <sz val="17"/>
        <rFont val="Times New Roman"/>
        <family val="1"/>
        <charset val="204"/>
      </rPr>
      <t xml:space="preserve">
</t>
    </r>
  </si>
  <si>
    <r>
      <t xml:space="preserve">
4 375,00
</t>
    </r>
    <r>
      <rPr>
        <i/>
        <sz val="17"/>
        <rFont val="Times New Roman"/>
        <family val="1"/>
        <charset val="204"/>
      </rPr>
      <t>1 304,00
3 071,00</t>
    </r>
    <r>
      <rPr>
        <sz val="17"/>
        <rFont val="Times New Roman"/>
        <family val="1"/>
        <charset val="204"/>
      </rPr>
      <t xml:space="preserve">
</t>
    </r>
  </si>
  <si>
    <t xml:space="preserve">1 900,00   
33
</t>
  </si>
  <si>
    <r>
      <t xml:space="preserve">
2 804,00
</t>
    </r>
    <r>
      <rPr>
        <i/>
        <sz val="17"/>
        <rFont val="Times New Roman"/>
        <family val="1"/>
        <charset val="204"/>
      </rPr>
      <t>100,00
414,00
1 100,00</t>
    </r>
    <r>
      <rPr>
        <sz val="17"/>
        <rFont val="Times New Roman"/>
        <family val="1"/>
        <charset val="204"/>
      </rPr>
      <t xml:space="preserve">
</t>
    </r>
    <r>
      <rPr>
        <i/>
        <sz val="17"/>
        <rFont val="Times New Roman"/>
        <family val="1"/>
        <charset val="204"/>
      </rPr>
      <t>90,00
600,00
500,00</t>
    </r>
    <r>
      <rPr>
        <sz val="17"/>
        <rFont val="Times New Roman"/>
        <family val="1"/>
        <charset val="204"/>
      </rPr>
      <t xml:space="preserve">
</t>
    </r>
  </si>
  <si>
    <r>
      <t xml:space="preserve">
4 961,00
</t>
    </r>
    <r>
      <rPr>
        <i/>
        <sz val="17"/>
        <rFont val="Times New Roman"/>
        <family val="1"/>
        <charset val="204"/>
      </rPr>
      <t>945,00
936,00
1 165,00</t>
    </r>
    <r>
      <rPr>
        <sz val="17"/>
        <rFont val="Times New Roman"/>
        <family val="1"/>
        <charset val="204"/>
      </rPr>
      <t xml:space="preserve">
</t>
    </r>
    <r>
      <rPr>
        <i/>
        <sz val="17"/>
        <rFont val="Times New Roman"/>
        <family val="1"/>
        <charset val="204"/>
      </rPr>
      <t>1 265,00
548,00
102,00</t>
    </r>
    <r>
      <rPr>
        <sz val="17"/>
        <rFont val="Times New Roman"/>
        <family val="1"/>
        <charset val="204"/>
      </rPr>
      <t xml:space="preserve">
</t>
    </r>
  </si>
  <si>
    <t>Установление запрета на увеличение численности муниципальных служащих, за исключением случаев, когда увеличение численности необходимо для реализации вновь возникших и (или) переданных полномочий (функций)</t>
  </si>
  <si>
    <t>Развитие электронной торговой системы для автоматизации закупок товаров, работ, услуг для обеспечения муниципальных нужд города-курорта Пятигорска, осуществляемых у единственного поставщика, предусмотренных пунктами 4, 5 и 28 части 1 статьи 93 Федерального закона "О контрактной системе в сфе-ре закупок товаров, работ, услуг для обеспечения государственных и муниципальных нужд"**</t>
  </si>
  <si>
    <r>
      <t xml:space="preserve">Дополнительные поступления доходов в бюджет города от НДФЛ (по нормативу отчислений в бюджет города)
Количество хозяйствующих субъектов, которые погасили задолженность в бюджет города по уплате НДФЛ
Количество хозяйствующих субъектов, которые погасили задолженность по уплате страховых взносов во внебюджетные фонды
Количество проведенных заседаний
Количество приглашенных налогоплательщиков (юридических лиц. индивидуальных предпринимателей, физических лиц)
Рассмотрено налогоплательщиков
Количество хозяйствующих субъектов города Пятигорска, которые повысили уровень заработной платы до размера не ниже величины прожиточного минимума трудоспособного населения на территории Ставропольского края
</t>
    </r>
    <r>
      <rPr>
        <sz val="17"/>
        <color theme="6" tint="-0.499984740745262"/>
        <rFont val="Times New Roman"/>
        <family val="1"/>
        <charset val="204"/>
      </rPr>
      <t/>
    </r>
  </si>
  <si>
    <t xml:space="preserve">тыс.руб.
ед.
ед.
ед.
ед.
ед.
ед.
</t>
  </si>
  <si>
    <t>591,60
30
23
11
747
100
57</t>
  </si>
  <si>
    <t>30,00
Х
Х
9
Х
Х
Х</t>
  </si>
  <si>
    <t xml:space="preserve"> - по результатам заседаний городской межведомст-венной комиссии по легализации заработной платы в городе-курорте Пятигорске и мобилизации доходов, зачисляемых в бюджет города;
</t>
  </si>
  <si>
    <t>Обеспечение соблюдения установленных Правительством Ставро-польскогок края нормативов формирования расходов на содержание органов местного самоуправления города-курорта Пятигорска (далее по тексту-  ОМСУ)</t>
  </si>
  <si>
    <t>МУ "Управление  культуры адми-нистрации г.Пятигорска"</t>
  </si>
  <si>
    <t>Количество проведенных заседаний
Количество приглашенных налогоплательщиков (юридических лиц. индивидуальных предпринимателей, физических лиц)
Рассмотрено налогоплательщиков
Количество хозяйствующих субъектов города Пятигорска, которые повысили уровень заработной платы до размера не ниже величины прожиточного минимума трудоспособного населения на территории Ставропольского края</t>
  </si>
  <si>
    <t xml:space="preserve">Заместитель главы администрации города Пятигорска, управляющий делами администрации города Пятигорска
</t>
  </si>
  <si>
    <t>**Экономический эффект  в денежном  выражении (тыс. рублей) отражает результат осуществления мероприятий в текущем финансовом году.</t>
  </si>
  <si>
    <t xml:space="preserve">Управление
 экономического 
развития администрации    города Пятигорска
</t>
  </si>
  <si>
    <r>
      <t xml:space="preserve">
МУ «Управление имущественных отношений 
администрации 
г. Пятигорска»
Управление градостроительства 
администрации 
города Пятигорска
</t>
    </r>
    <r>
      <rPr>
        <sz val="17"/>
        <color rgb="FFFF0000"/>
        <rFont val="Times New Roman"/>
        <family val="1"/>
        <charset val="204"/>
      </rPr>
      <t/>
    </r>
  </si>
  <si>
    <t>Управление 
экономического развития 
администрации   города 
Пятигорска</t>
  </si>
  <si>
    <t xml:space="preserve">Инспекция ФНС
 России по г.Пятигорску СК
</t>
  </si>
  <si>
    <t xml:space="preserve">Инспекция ФНС
 России по г.Пятигорску СК
МУ "Управление социальной поддержки населения администрации    г. Пятигорска"
</t>
  </si>
  <si>
    <t xml:space="preserve">    - заседаний межведомственной комиссии по легализации налогооблагаемой базы и борьбе с недоимкой по налогу на доходы физических лиц </t>
  </si>
  <si>
    <t>Недопущение принятия и исполнения расходных обя-зательств, не отнесенных Конституцией Российской Федерации и федеральными законами к полномочиям ОМСУ</t>
  </si>
  <si>
    <t xml:space="preserve">Разработка и утверждение планов мероприятий по погашению просроченной кредиторской задолжен-ности, образовавшейся на 01 января отчетного года
</t>
  </si>
  <si>
    <r>
      <t xml:space="preserve">тыс.руб.
ед.
</t>
    </r>
    <r>
      <rPr>
        <i/>
        <sz val="17"/>
        <rFont val="Times New Roman"/>
        <family val="1"/>
        <charset val="204"/>
      </rPr>
      <t xml:space="preserve">ед.
ед.
</t>
    </r>
    <r>
      <rPr>
        <sz val="17"/>
        <rFont val="Times New Roman"/>
        <family val="1"/>
        <charset val="204"/>
      </rPr>
      <t xml:space="preserve">
ед.
</t>
    </r>
    <r>
      <rPr>
        <i/>
        <sz val="17"/>
        <rFont val="Times New Roman"/>
        <family val="1"/>
        <charset val="204"/>
      </rPr>
      <t xml:space="preserve">ед.
ед.
</t>
    </r>
    <r>
      <rPr>
        <sz val="17"/>
        <rFont val="Times New Roman"/>
        <family val="1"/>
        <charset val="204"/>
      </rPr>
      <t xml:space="preserve">
</t>
    </r>
  </si>
  <si>
    <r>
      <t xml:space="preserve">1 378,20  </t>
    </r>
    <r>
      <rPr>
        <sz val="17"/>
        <color rgb="FFFF0000"/>
        <rFont val="Times New Roman"/>
        <family val="1"/>
        <charset val="204"/>
      </rPr>
      <t xml:space="preserve"> </t>
    </r>
    <r>
      <rPr>
        <sz val="17"/>
        <rFont val="Times New Roman"/>
        <family val="1"/>
        <charset val="204"/>
      </rPr>
      <t xml:space="preserve">
777   
</t>
    </r>
    <r>
      <rPr>
        <i/>
        <sz val="17"/>
        <rFont val="Times New Roman"/>
        <family val="1"/>
        <charset val="204"/>
      </rPr>
      <t>751
26</t>
    </r>
    <r>
      <rPr>
        <sz val="17"/>
        <rFont val="Times New Roman"/>
        <family val="1"/>
        <charset val="204"/>
      </rPr>
      <t xml:space="preserve">
760
</t>
    </r>
    <r>
      <rPr>
        <i/>
        <sz val="17"/>
        <rFont val="Times New Roman"/>
        <family val="1"/>
        <charset val="204"/>
      </rPr>
      <t>751
9</t>
    </r>
    <r>
      <rPr>
        <sz val="17"/>
        <rFont val="Times New Roman"/>
        <family val="1"/>
        <charset val="204"/>
      </rPr>
      <t xml:space="preserve">
</t>
    </r>
  </si>
  <si>
    <r>
      <t xml:space="preserve">600,00
754    
</t>
    </r>
    <r>
      <rPr>
        <i/>
        <sz val="17"/>
        <rFont val="Times New Roman"/>
        <family val="1"/>
        <charset val="204"/>
      </rPr>
      <t>744
10</t>
    </r>
    <r>
      <rPr>
        <sz val="17"/>
        <rFont val="Times New Roman"/>
        <family val="1"/>
        <charset val="204"/>
      </rPr>
      <t xml:space="preserve">
751
</t>
    </r>
    <r>
      <rPr>
        <i/>
        <sz val="17"/>
        <rFont val="Times New Roman"/>
        <family val="1"/>
        <charset val="204"/>
      </rPr>
      <t>744
7</t>
    </r>
    <r>
      <rPr>
        <sz val="17"/>
        <rFont val="Times New Roman"/>
        <family val="1"/>
        <charset val="204"/>
      </rPr>
      <t xml:space="preserve">
</t>
    </r>
  </si>
  <si>
    <r>
      <t xml:space="preserve">50,00
100
</t>
    </r>
    <r>
      <rPr>
        <i/>
        <sz val="17"/>
        <rFont val="Times New Roman"/>
        <family val="1"/>
        <charset val="204"/>
      </rPr>
      <t>99
1</t>
    </r>
    <r>
      <rPr>
        <sz val="17"/>
        <rFont val="Times New Roman"/>
        <family val="1"/>
        <charset val="204"/>
      </rPr>
      <t xml:space="preserve">
100
</t>
    </r>
    <r>
      <rPr>
        <i/>
        <sz val="17"/>
        <rFont val="Times New Roman"/>
        <family val="1"/>
        <charset val="204"/>
      </rPr>
      <t>99
1</t>
    </r>
    <r>
      <rPr>
        <sz val="17"/>
        <rFont val="Times New Roman"/>
        <family val="1"/>
        <charset val="204"/>
      </rPr>
      <t xml:space="preserve">
</t>
    </r>
  </si>
  <si>
    <r>
      <t xml:space="preserve">50,00
100
</t>
    </r>
    <r>
      <rPr>
        <i/>
        <sz val="17"/>
        <rFont val="Times New Roman"/>
        <family val="1"/>
        <charset val="204"/>
      </rPr>
      <t>99
1</t>
    </r>
    <r>
      <rPr>
        <sz val="17"/>
        <rFont val="Times New Roman"/>
        <family val="1"/>
        <charset val="204"/>
      </rPr>
      <t xml:space="preserve">
100
</t>
    </r>
    <r>
      <rPr>
        <i/>
        <sz val="17"/>
        <rFont val="Times New Roman"/>
        <family val="1"/>
        <charset val="204"/>
      </rPr>
      <t>99
1</t>
    </r>
    <r>
      <rPr>
        <sz val="17"/>
        <rFont val="Times New Roman"/>
        <family val="1"/>
        <charset val="204"/>
      </rPr>
      <t xml:space="preserve">
</t>
    </r>
  </si>
  <si>
    <r>
      <t xml:space="preserve">ед.
                            ед.
                                  ед.   
                               </t>
    </r>
    <r>
      <rPr>
        <i/>
        <sz val="17"/>
        <rFont val="Times New Roman"/>
        <family val="1"/>
        <charset val="204"/>
      </rPr>
      <t xml:space="preserve">ед.
ед.
ед.
</t>
    </r>
    <r>
      <rPr>
        <sz val="17"/>
        <rFont val="Times New Roman"/>
        <family val="1"/>
        <charset val="204"/>
      </rPr>
      <t xml:space="preserve">
</t>
    </r>
  </si>
  <si>
    <r>
      <t xml:space="preserve">3
                      118
                               5 161                     
</t>
    </r>
    <r>
      <rPr>
        <i/>
        <sz val="17"/>
        <rFont val="Times New Roman"/>
        <family val="1"/>
        <charset val="204"/>
      </rPr>
      <t>0
5 161
0</t>
    </r>
    <r>
      <rPr>
        <sz val="17"/>
        <rFont val="Times New Roman"/>
        <family val="1"/>
        <charset val="204"/>
      </rPr>
      <t xml:space="preserve">
</t>
    </r>
  </si>
  <si>
    <r>
      <t>12
                      28
                                            35 821</t>
    </r>
    <r>
      <rPr>
        <i/>
        <sz val="17"/>
        <rFont val="Times New Roman"/>
        <family val="1"/>
        <charset val="204"/>
      </rPr>
      <t xml:space="preserve"> </t>
    </r>
    <r>
      <rPr>
        <sz val="17"/>
        <rFont val="Times New Roman"/>
        <family val="1"/>
        <charset val="204"/>
      </rPr>
      <t xml:space="preserve">                       
</t>
    </r>
    <r>
      <rPr>
        <i/>
        <sz val="17"/>
        <rFont val="Times New Roman"/>
        <family val="1"/>
        <charset val="204"/>
      </rPr>
      <t>0
35 820
1</t>
    </r>
    <r>
      <rPr>
        <sz val="17"/>
        <rFont val="Times New Roman"/>
        <family val="1"/>
        <charset val="204"/>
      </rPr>
      <t xml:space="preserve">
</t>
    </r>
  </si>
  <si>
    <r>
      <t xml:space="preserve">1
Х
                                            1 000 
</t>
    </r>
    <r>
      <rPr>
        <i/>
        <sz val="17"/>
        <rFont val="Times New Roman"/>
        <family val="1"/>
        <charset val="204"/>
      </rPr>
      <t>Х
1 000
Х</t>
    </r>
    <r>
      <rPr>
        <sz val="17"/>
        <rFont val="Times New Roman"/>
        <family val="1"/>
        <charset val="204"/>
      </rPr>
      <t xml:space="preserve">
</t>
    </r>
  </si>
  <si>
    <t>проведение информационно-разъяснительной работы</t>
  </si>
  <si>
    <t xml:space="preserve">1.5.2
</t>
  </si>
  <si>
    <t xml:space="preserve"> -  встречи, совещания;
 - размещение информации в печатных изданиях;
 - размещение информации в информационно- телекоммуникационной сети;
 - банеры, плакаты, флаеры
</t>
  </si>
  <si>
    <t xml:space="preserve">ед.
ед.
ед.
ед.
</t>
  </si>
  <si>
    <t xml:space="preserve">102
100
56
4
</t>
  </si>
  <si>
    <t xml:space="preserve">80
102
62
643
</t>
  </si>
  <si>
    <t xml:space="preserve">Х
Х
Х
Х
</t>
  </si>
  <si>
    <t>Инспекция ФНС
 России по г.Пятигорску СК
МУ "Управление социальной под-держки населения администрации  г.Пятигорска"</t>
  </si>
  <si>
    <t>МУ "Финснсовое управление администрации       г. Пятигорска"</t>
  </si>
  <si>
    <t>МУ "Финснсовое управление администрации            г. Пятигорска"</t>
  </si>
  <si>
    <t>МУ "Финснсовое управление администрации         г. Пятигорска"</t>
  </si>
  <si>
    <t>МУ "Финснсовое управление администрации             г. Пятигорска"</t>
  </si>
  <si>
    <t>2019-2025гг.</t>
  </si>
  <si>
    <t>МУ "Финснсовое управление администрации      г. Пятигорска"</t>
  </si>
  <si>
    <t xml:space="preserve">мероприятий по легализации «теневой» заработной   платы **  
проведение межведомственных комиссий на которых рассматриваются вопросы легализации заработной платы, в том числе:
</t>
  </si>
  <si>
    <r>
      <t xml:space="preserve">
ед.
</t>
    </r>
    <r>
      <rPr>
        <i/>
        <sz val="16"/>
        <rFont val="Times New Roman"/>
        <family val="1"/>
        <charset val="204"/>
      </rPr>
      <t>ед.                                                                                                                                     
ед.
ед.</t>
    </r>
    <r>
      <rPr>
        <sz val="16"/>
        <rFont val="Times New Roman"/>
        <family val="1"/>
        <charset val="204"/>
      </rPr>
      <t xml:space="preserve">
ед.
</t>
    </r>
    <r>
      <rPr>
        <i/>
        <sz val="16"/>
        <rFont val="Times New Roman"/>
        <family val="1"/>
        <charset val="204"/>
      </rPr>
      <t>ед.
ед.                                                                                                                                     
ед.</t>
    </r>
    <r>
      <rPr>
        <sz val="16"/>
        <rFont val="Times New Roman"/>
        <family val="1"/>
        <charset val="204"/>
      </rPr>
      <t xml:space="preserve">
ед.
</t>
    </r>
    <r>
      <rPr>
        <i/>
        <sz val="16"/>
        <rFont val="Times New Roman"/>
        <family val="1"/>
        <charset val="204"/>
      </rPr>
      <t>ед.</t>
    </r>
    <r>
      <rPr>
        <sz val="16"/>
        <rFont val="Times New Roman"/>
        <family val="1"/>
        <charset val="204"/>
      </rPr>
      <t xml:space="preserve">
</t>
    </r>
    <r>
      <rPr>
        <i/>
        <sz val="16"/>
        <rFont val="Times New Roman"/>
        <family val="1"/>
        <charset val="204"/>
      </rPr>
      <t xml:space="preserve">ед.                                                                                                                                     
ед. </t>
    </r>
    <r>
      <rPr>
        <sz val="16"/>
        <rFont val="Times New Roman"/>
        <family val="1"/>
        <charset val="204"/>
      </rPr>
      <t xml:space="preserve">          </t>
    </r>
  </si>
  <si>
    <r>
      <t xml:space="preserve">
151
</t>
    </r>
    <r>
      <rPr>
        <i/>
        <sz val="16"/>
        <rFont val="Times New Roman"/>
        <family val="1"/>
        <charset val="204"/>
      </rPr>
      <t>94
28
29</t>
    </r>
    <r>
      <rPr>
        <sz val="16"/>
        <rFont val="Times New Roman"/>
        <family val="1"/>
        <charset val="204"/>
      </rPr>
      <t xml:space="preserve">
134
</t>
    </r>
    <r>
      <rPr>
        <i/>
        <sz val="16"/>
        <rFont val="Times New Roman"/>
        <family val="1"/>
        <charset val="204"/>
      </rPr>
      <t>91
21
22</t>
    </r>
    <r>
      <rPr>
        <sz val="16"/>
        <rFont val="Times New Roman"/>
        <family val="1"/>
        <charset val="204"/>
      </rPr>
      <t xml:space="preserve">
108
</t>
    </r>
    <r>
      <rPr>
        <i/>
        <sz val="16"/>
        <rFont val="Times New Roman"/>
        <family val="1"/>
        <charset val="204"/>
      </rPr>
      <t>66
21
21</t>
    </r>
    <r>
      <rPr>
        <sz val="16"/>
        <rFont val="Times New Roman"/>
        <family val="1"/>
        <charset val="204"/>
      </rPr>
      <t xml:space="preserve">
</t>
    </r>
  </si>
  <si>
    <r>
      <t xml:space="preserve">
124
</t>
    </r>
    <r>
      <rPr>
        <i/>
        <sz val="16"/>
        <rFont val="Times New Roman"/>
        <family val="1"/>
        <charset val="204"/>
      </rPr>
      <t>61
35
28</t>
    </r>
    <r>
      <rPr>
        <sz val="16"/>
        <rFont val="Times New Roman"/>
        <family val="1"/>
        <charset val="204"/>
      </rPr>
      <t xml:space="preserve">
80
</t>
    </r>
    <r>
      <rPr>
        <i/>
        <sz val="16"/>
        <rFont val="Times New Roman"/>
        <family val="1"/>
        <charset val="204"/>
      </rPr>
      <t>39
21
20</t>
    </r>
    <r>
      <rPr>
        <sz val="16"/>
        <rFont val="Times New Roman"/>
        <family val="1"/>
        <charset val="204"/>
      </rPr>
      <t xml:space="preserve">
44
</t>
    </r>
    <r>
      <rPr>
        <i/>
        <sz val="16"/>
        <rFont val="Times New Roman"/>
        <family val="1"/>
        <charset val="204"/>
      </rPr>
      <t>20
16
8</t>
    </r>
    <r>
      <rPr>
        <sz val="16"/>
        <rFont val="Times New Roman"/>
        <family val="1"/>
        <charset val="204"/>
      </rPr>
      <t xml:space="preserve">
</t>
    </r>
  </si>
  <si>
    <r>
      <t xml:space="preserve">
</t>
    </r>
    <r>
      <rPr>
        <sz val="16"/>
        <rFont val="Times New Roman"/>
        <family val="1"/>
        <charset val="204"/>
      </rPr>
      <t xml:space="preserve">Х
</t>
    </r>
    <r>
      <rPr>
        <i/>
        <sz val="16"/>
        <rFont val="Times New Roman"/>
        <family val="1"/>
        <charset val="204"/>
      </rPr>
      <t xml:space="preserve">
Х
Х
Х
</t>
    </r>
    <r>
      <rPr>
        <sz val="16"/>
        <rFont val="Times New Roman"/>
        <family val="1"/>
        <charset val="204"/>
      </rPr>
      <t>Х</t>
    </r>
    <r>
      <rPr>
        <i/>
        <sz val="16"/>
        <rFont val="Times New Roman"/>
        <family val="1"/>
        <charset val="204"/>
      </rPr>
      <t xml:space="preserve">
Х
Х
Х
</t>
    </r>
    <r>
      <rPr>
        <sz val="16"/>
        <rFont val="Times New Roman"/>
        <family val="1"/>
        <charset val="204"/>
      </rPr>
      <t>Х</t>
    </r>
    <r>
      <rPr>
        <i/>
        <sz val="16"/>
        <rFont val="Times New Roman"/>
        <family val="1"/>
        <charset val="204"/>
      </rPr>
      <t xml:space="preserve">
Х
Х
Х
</t>
    </r>
  </si>
  <si>
    <t>11
747
100
57</t>
  </si>
  <si>
    <t xml:space="preserve">ед.
ед.
ед.
ед.
</t>
  </si>
  <si>
    <t>11
577
93
24</t>
  </si>
  <si>
    <t xml:space="preserve">Нормативные акты ОМСУ
</t>
  </si>
  <si>
    <t>Доля объектов незавершенного строительства, сроки завершения которых превысили плановые, или строительство которых прекращено, в общем количестве объектов незавершенного строительства</t>
  </si>
  <si>
    <t>не более 100,0</t>
  </si>
  <si>
    <t xml:space="preserve">1 036,70
</t>
  </si>
  <si>
    <t>698,70
26
29
11
577
93
24</t>
  </si>
  <si>
    <t xml:space="preserve">8
102,80
</t>
  </si>
  <si>
    <t>5,31
1
20
12</t>
  </si>
  <si>
    <r>
      <t xml:space="preserve">да
Х
</t>
    </r>
    <r>
      <rPr>
        <i/>
        <sz val="17"/>
        <rFont val="Times New Roman"/>
        <family val="1"/>
        <charset val="204"/>
      </rPr>
      <t>Х
1</t>
    </r>
    <r>
      <rPr>
        <sz val="17"/>
        <rFont val="Times New Roman"/>
        <family val="1"/>
        <charset val="204"/>
      </rPr>
      <t xml:space="preserve">
Х
</t>
    </r>
    <r>
      <rPr>
        <i/>
        <sz val="17"/>
        <rFont val="Times New Roman"/>
        <family val="1"/>
        <charset val="204"/>
      </rPr>
      <t>Х
0</t>
    </r>
  </si>
  <si>
    <t>16</t>
  </si>
  <si>
    <r>
      <t xml:space="preserve">
13 347,49
</t>
    </r>
    <r>
      <rPr>
        <i/>
        <sz val="17"/>
        <rFont val="Times New Roman"/>
        <family val="1"/>
        <charset val="204"/>
      </rPr>
      <t>6 337,80
2 119,60
937,97</t>
    </r>
    <r>
      <rPr>
        <sz val="17"/>
        <rFont val="Times New Roman"/>
        <family val="1"/>
        <charset val="204"/>
      </rPr>
      <t xml:space="preserve">
</t>
    </r>
    <r>
      <rPr>
        <i/>
        <sz val="17"/>
        <rFont val="Times New Roman"/>
        <family val="1"/>
        <charset val="204"/>
      </rPr>
      <t>198,60
1 231,60
2 521,92</t>
    </r>
    <r>
      <rPr>
        <sz val="17"/>
        <rFont val="Times New Roman"/>
        <family val="1"/>
        <charset val="204"/>
      </rPr>
      <t xml:space="preserve">
</t>
    </r>
  </si>
  <si>
    <t>4 545,30
11
10
9
Х
Х
Х</t>
  </si>
  <si>
    <r>
      <t xml:space="preserve">
18 207,06
</t>
    </r>
    <r>
      <rPr>
        <i/>
        <sz val="17"/>
        <rFont val="Times New Roman"/>
        <family val="1"/>
        <charset val="204"/>
      </rPr>
      <t>5 008,96
13 198,10</t>
    </r>
    <r>
      <rPr>
        <sz val="17"/>
        <rFont val="Times New Roman"/>
        <family val="1"/>
        <charset val="204"/>
      </rPr>
      <t xml:space="preserve">
</t>
    </r>
  </si>
  <si>
    <t xml:space="preserve">20
2 750,00
</t>
  </si>
  <si>
    <t xml:space="preserve">13 825,00
12,3
</t>
  </si>
  <si>
    <t xml:space="preserve">42
46
63
4
</t>
  </si>
  <si>
    <t>2
185
24
7</t>
  </si>
  <si>
    <t>8,49
1
11
0
0</t>
  </si>
  <si>
    <r>
      <t xml:space="preserve">
</t>
    </r>
    <r>
      <rPr>
        <sz val="16"/>
        <rFont val="Times New Roman"/>
        <family val="1"/>
        <charset val="204"/>
      </rPr>
      <t xml:space="preserve">146
</t>
    </r>
    <r>
      <rPr>
        <i/>
        <sz val="16"/>
        <rFont val="Times New Roman"/>
        <family val="1"/>
        <charset val="204"/>
      </rPr>
      <t xml:space="preserve">
118
10
18
</t>
    </r>
    <r>
      <rPr>
        <sz val="16"/>
        <rFont val="Times New Roman"/>
        <family val="1"/>
        <charset val="204"/>
      </rPr>
      <t>66</t>
    </r>
    <r>
      <rPr>
        <i/>
        <sz val="16"/>
        <rFont val="Times New Roman"/>
        <family val="1"/>
        <charset val="204"/>
      </rPr>
      <t xml:space="preserve">
43
5
18
</t>
    </r>
    <r>
      <rPr>
        <sz val="16"/>
        <rFont val="Times New Roman"/>
        <family val="1"/>
        <charset val="204"/>
      </rPr>
      <t>24</t>
    </r>
    <r>
      <rPr>
        <i/>
        <sz val="16"/>
        <rFont val="Times New Roman"/>
        <family val="1"/>
        <charset val="204"/>
      </rPr>
      <t xml:space="preserve">
19
0
5
</t>
    </r>
  </si>
  <si>
    <t xml:space="preserve">Значение целевого показателя 
(экономический эффект)
</t>
  </si>
  <si>
    <t>Факт
2020г.</t>
  </si>
  <si>
    <r>
      <t xml:space="preserve">1 693,40
529
</t>
    </r>
    <r>
      <rPr>
        <i/>
        <sz val="17"/>
        <rFont val="Times New Roman"/>
        <family val="1"/>
        <charset val="204"/>
      </rPr>
      <t>510
19</t>
    </r>
    <r>
      <rPr>
        <sz val="17"/>
        <rFont val="Times New Roman"/>
        <family val="1"/>
        <charset val="204"/>
      </rPr>
      <t xml:space="preserve">
529
</t>
    </r>
    <r>
      <rPr>
        <i/>
        <sz val="17"/>
        <rFont val="Times New Roman"/>
        <family val="1"/>
        <charset val="204"/>
      </rPr>
      <t>510
19</t>
    </r>
    <r>
      <rPr>
        <sz val="17"/>
        <rFont val="Times New Roman"/>
        <family val="1"/>
        <charset val="204"/>
      </rPr>
      <t xml:space="preserve">
</t>
    </r>
  </si>
  <si>
    <r>
      <t xml:space="preserve">3
22
                                            4639
</t>
    </r>
    <r>
      <rPr>
        <i/>
        <sz val="17"/>
        <rFont val="Times New Roman"/>
        <family val="1"/>
        <charset val="204"/>
      </rPr>
      <t>138
4 501
Х</t>
    </r>
    <r>
      <rPr>
        <sz val="17"/>
        <rFont val="Times New Roman"/>
        <family val="1"/>
        <charset val="204"/>
      </rPr>
      <t xml:space="preserve">
</t>
    </r>
  </si>
  <si>
    <r>
      <t xml:space="preserve">37 268,00 
</t>
    </r>
    <r>
      <rPr>
        <i/>
        <sz val="17"/>
        <rFont val="Times New Roman"/>
        <family val="1"/>
        <charset val="204"/>
      </rPr>
      <t>Х
Х</t>
    </r>
  </si>
  <si>
    <t xml:space="preserve">4 559,10
</t>
  </si>
  <si>
    <t>Осуществление мероприятий по сокращению численности органов местного самоуправления муниципального образования *</t>
  </si>
  <si>
    <t>А.А.Малыгина</t>
  </si>
  <si>
    <t xml:space="preserve">Обеспечение доли объема муниципального долга в объеме доходов бюджета без учета безвозмездных поступлений и (или) поступлений налоговых доходов по дополнительным нормативам отчислений в соответствующем финансовом году, не более 100 процентов </t>
  </si>
  <si>
    <t xml:space="preserve">
Управление
 экономического 
развития администрации    города Пятигорска</t>
  </si>
  <si>
    <t xml:space="preserve">Количество приглашенных налогоплательщиков -   задолжников по имущественным налогам в бюджет города          </t>
  </si>
  <si>
    <t xml:space="preserve">Рассмотрено налогоплательщиков      </t>
  </si>
  <si>
    <t>ед.</t>
  </si>
  <si>
    <t>Инспекция ФНС
 России по г.Пятигорску СК</t>
  </si>
  <si>
    <t xml:space="preserve">Количество документов, направленных в судебные органы о взыскании задолженности в бюджет города в соответствии со    ст. 48 НК РФ
Взыскано в бюджет города по судебным приказам 
и прочее
</t>
  </si>
  <si>
    <t xml:space="preserve">ед.
тыс.руб.
</t>
  </si>
  <si>
    <t xml:space="preserve">2 328
1 660,00
</t>
  </si>
  <si>
    <t xml:space="preserve">2 450
1 759,00
</t>
  </si>
  <si>
    <t xml:space="preserve">15 321
15 354,26
</t>
  </si>
  <si>
    <t xml:space="preserve">Х
Х
</t>
  </si>
  <si>
    <t>Осуществление мероприятий по сокращению количества объектов незавершенного строительства, сроки завершения которых превысили плановые, или строительство которых прекращено**</t>
  </si>
  <si>
    <t>-</t>
  </si>
  <si>
    <t>2021-2025гг.</t>
  </si>
  <si>
    <t>Проведение закупок товаров, работ, услуг для обеспечения государственных и муниципальных нужд **</t>
  </si>
  <si>
    <t xml:space="preserve">30,00
</t>
  </si>
  <si>
    <t>17</t>
  </si>
  <si>
    <r>
      <t xml:space="preserve">
2 000,00
</t>
    </r>
    <r>
      <rPr>
        <i/>
        <sz val="17"/>
        <rFont val="Times New Roman"/>
        <family val="1"/>
        <charset val="204"/>
      </rPr>
      <t>Х
Х</t>
    </r>
    <r>
      <rPr>
        <sz val="17"/>
        <rFont val="Times New Roman"/>
        <family val="1"/>
        <charset val="204"/>
      </rPr>
      <t xml:space="preserve">
</t>
    </r>
  </si>
  <si>
    <t xml:space="preserve">
2 000,00
Х
Х
</t>
  </si>
  <si>
    <t>Х
Х
Х
Х</t>
  </si>
  <si>
    <t>Х
Х
Х
Х
Х</t>
  </si>
  <si>
    <t>Х
Х
Х
Х</t>
  </si>
  <si>
    <t xml:space="preserve">Х
1000,00
</t>
  </si>
  <si>
    <t xml:space="preserve">Х
1 000,00
</t>
  </si>
  <si>
    <t xml:space="preserve">Выявление объектов основных средств, находящихся на балансе муниципальных учреждений города, которые не соответствуют критериям актива, и списание указанных объек-тов основных средств **
</t>
  </si>
  <si>
    <t xml:space="preserve">Приложение
 к постановлению администрации 
города Пятигорска от_____________ № _________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</si>
</sst>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419]General"/>
    <numFmt numFmtId="166" formatCode="#,##0.00&quot; &quot;[$руб.-419];[Red]&quot;-&quot;#,##0.00&quot; &quot;[$руб.-419]"/>
  </numFmts>
  <fonts count="21" x14ac:knownFonts="1">
    <font>
      <sz val="11"/>
      <color theme="1"/>
      <name val="Calibri"/>
      <family val="2"/>
      <charset val="204"/>
      <scheme val="minor"/>
    </font>
    <font>
      <sz val="16"/>
      <name val="Times New Roman"/>
      <family val="1"/>
      <charset val="204"/>
    </font>
    <font>
      <sz val="17"/>
      <color theme="1"/>
      <name val="Times New Roman"/>
      <family val="1"/>
      <charset val="204"/>
    </font>
    <font>
      <b/>
      <sz val="17"/>
      <color theme="1"/>
      <name val="Times New Roman"/>
      <family val="1"/>
      <charset val="204"/>
    </font>
    <font>
      <sz val="17"/>
      <name val="Times New Roman"/>
      <family val="1"/>
      <charset val="204"/>
    </font>
    <font>
      <sz val="17"/>
      <color rgb="FFFF0000"/>
      <name val="Times New Roman"/>
      <family val="1"/>
      <charset val="204"/>
    </font>
    <font>
      <b/>
      <sz val="17"/>
      <color rgb="FFFF0000"/>
      <name val="Times New Roman"/>
      <family val="1"/>
      <charset val="204"/>
    </font>
    <font>
      <b/>
      <sz val="17"/>
      <name val="Times New Roman"/>
      <family val="1"/>
      <charset val="204"/>
    </font>
    <font>
      <i/>
      <sz val="17"/>
      <name val="Times New Roman"/>
      <family val="1"/>
      <charset val="204"/>
    </font>
    <font>
      <sz val="17"/>
      <color theme="6" tint="-0.499984740745262"/>
      <name val="Times New Roman"/>
      <family val="1"/>
      <charset val="204"/>
    </font>
    <font>
      <i/>
      <sz val="16"/>
      <name val="Times New Roman"/>
      <family val="1"/>
      <charset val="204"/>
    </font>
    <font>
      <sz val="24"/>
      <color theme="1"/>
      <name val="Times New Roman"/>
      <family val="1"/>
      <charset val="204"/>
    </font>
    <font>
      <sz val="16.8"/>
      <name val="Times New Roman"/>
      <family val="1"/>
      <charset val="204"/>
    </font>
    <font>
      <sz val="11"/>
      <color rgb="FF000000"/>
      <name val="Calibri"/>
      <family val="2"/>
      <charset val="204"/>
    </font>
    <font>
      <b/>
      <i/>
      <sz val="16"/>
      <color theme="1"/>
      <name val="Arial"/>
      <family val="2"/>
      <charset val="204"/>
    </font>
    <font>
      <b/>
      <i/>
      <u/>
      <sz val="11"/>
      <color theme="1"/>
      <name val="Arial"/>
      <family val="2"/>
      <charset val="204"/>
    </font>
    <font>
      <sz val="10"/>
      <name val="Arial Cyr"/>
      <charset val="204"/>
    </font>
    <font>
      <sz val="11"/>
      <color indexed="8"/>
      <name val="Calibri"/>
      <family val="2"/>
      <charset val="204"/>
    </font>
    <font>
      <sz val="11"/>
      <color theme="1"/>
      <name val="Arial"/>
      <family val="2"/>
      <charset val="204"/>
    </font>
    <font>
      <sz val="22"/>
      <color theme="1"/>
      <name val="Times New Roman"/>
      <family val="1"/>
      <charset val="204"/>
    </font>
    <font>
      <sz val="26"/>
      <color theme="1"/>
      <name val="Times New Roman"/>
      <family val="1"/>
      <charset val="204"/>
    </font>
  </fonts>
  <fills count="3">
    <fill>
      <patternFill patternType="none"/>
    </fill>
    <fill>
      <patternFill patternType="gray125"/>
    </fill>
    <fill>
      <patternFill patternType="solid">
        <fgColor theme="6"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8"/>
      </right>
      <top style="thin">
        <color indexed="8"/>
      </top>
      <bottom style="thin">
        <color indexed="8"/>
      </bottom>
      <diagonal/>
    </border>
  </borders>
  <cellStyleXfs count="14">
    <xf numFmtId="0" fontId="0" fillId="0" borderId="0"/>
    <xf numFmtId="165" fontId="13" fillId="0" borderId="0"/>
    <xf numFmtId="0" fontId="14" fillId="0" borderId="0">
      <alignment horizontal="center"/>
    </xf>
    <xf numFmtId="0" fontId="14" fillId="0" borderId="0">
      <alignment horizontal="center" textRotation="90"/>
    </xf>
    <xf numFmtId="0" fontId="13" fillId="0" borderId="0">
      <alignment vertical="top"/>
    </xf>
    <xf numFmtId="0" fontId="15" fillId="0" borderId="0"/>
    <xf numFmtId="166" fontId="15" fillId="0" borderId="0"/>
    <xf numFmtId="0" fontId="16" fillId="0" borderId="15" applyNumberFormat="0">
      <alignment horizontal="right" vertical="top"/>
    </xf>
    <xf numFmtId="0" fontId="16" fillId="0" borderId="15" applyNumberFormat="0">
      <alignment horizontal="right" vertical="top"/>
    </xf>
    <xf numFmtId="0" fontId="13" fillId="0" borderId="0">
      <alignment vertical="center"/>
    </xf>
    <xf numFmtId="0" fontId="16" fillId="0" borderId="0"/>
    <xf numFmtId="0" fontId="13" fillId="0" borderId="0"/>
    <xf numFmtId="0" fontId="17" fillId="0" borderId="0"/>
    <xf numFmtId="0" fontId="18" fillId="0" borderId="0"/>
  </cellStyleXfs>
  <cellXfs count="149">
    <xf numFmtId="0" fontId="0" fillId="0" borderId="0" xfId="0"/>
    <xf numFmtId="0" fontId="1" fillId="0" borderId="1" xfId="0" applyFont="1" applyFill="1" applyBorder="1" applyAlignment="1">
      <alignment vertical="top" wrapText="1"/>
    </xf>
    <xf numFmtId="0" fontId="2" fillId="0" borderId="0" xfId="0" applyFont="1" applyFill="1"/>
    <xf numFmtId="0" fontId="3" fillId="0" borderId="0" xfId="0" applyFont="1" applyFill="1"/>
    <xf numFmtId="0" fontId="2" fillId="0" borderId="1" xfId="0" applyFont="1" applyFill="1" applyBorder="1" applyAlignment="1">
      <alignment horizontal="center"/>
    </xf>
    <xf numFmtId="49" fontId="2" fillId="0" borderId="1" xfId="0" applyNumberFormat="1" applyFont="1" applyFill="1" applyBorder="1" applyAlignment="1">
      <alignment vertical="top" wrapText="1"/>
    </xf>
    <xf numFmtId="0" fontId="4"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6" xfId="0" applyFont="1" applyFill="1" applyBorder="1" applyAlignment="1">
      <alignment vertical="top" wrapText="1"/>
    </xf>
    <xf numFmtId="0" fontId="4" fillId="0" borderId="2" xfId="0" applyFont="1" applyFill="1" applyBorder="1" applyAlignment="1">
      <alignment vertical="top" wrapText="1"/>
    </xf>
    <xf numFmtId="49" fontId="2" fillId="0" borderId="7" xfId="0" applyNumberFormat="1" applyFont="1" applyFill="1" applyBorder="1" applyAlignment="1">
      <alignment vertical="top" wrapText="1"/>
    </xf>
    <xf numFmtId="0" fontId="4" fillId="0" borderId="7" xfId="0" applyFont="1" applyFill="1" applyBorder="1" applyAlignment="1">
      <alignment vertical="top" wrapText="1"/>
    </xf>
    <xf numFmtId="0" fontId="4" fillId="0" borderId="8" xfId="0" applyFont="1" applyFill="1" applyBorder="1" applyAlignment="1">
      <alignment vertical="top" wrapText="1"/>
    </xf>
    <xf numFmtId="49" fontId="2"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2" fillId="0" borderId="0" xfId="0" applyFont="1" applyFill="1" applyAlignment="1">
      <alignment horizontal="left"/>
    </xf>
    <xf numFmtId="4" fontId="4" fillId="0" borderId="8" xfId="0" applyNumberFormat="1" applyFont="1" applyFill="1" applyBorder="1" applyAlignment="1">
      <alignment horizontal="center" vertical="top" wrapText="1"/>
    </xf>
    <xf numFmtId="4" fontId="4" fillId="0" borderId="7" xfId="0" applyNumberFormat="1" applyFont="1" applyFill="1" applyBorder="1" applyAlignment="1">
      <alignment horizontal="center" vertical="top" wrapText="1"/>
    </xf>
    <xf numFmtId="16" fontId="4" fillId="0" borderId="7" xfId="0" applyNumberFormat="1" applyFont="1" applyFill="1" applyBorder="1" applyAlignment="1">
      <alignment horizontal="left" vertical="top" wrapText="1"/>
    </xf>
    <xf numFmtId="4" fontId="4" fillId="0" borderId="1" xfId="0" applyNumberFormat="1" applyFont="1" applyFill="1" applyBorder="1" applyAlignment="1">
      <alignment horizontal="center" vertical="top" wrapText="1"/>
    </xf>
    <xf numFmtId="0" fontId="4" fillId="0" borderId="3" xfId="0" applyFont="1" applyFill="1" applyBorder="1" applyAlignment="1">
      <alignment vertical="top"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top"/>
    </xf>
    <xf numFmtId="49" fontId="4" fillId="0" borderId="1" xfId="0" applyNumberFormat="1" applyFont="1" applyFill="1" applyBorder="1" applyAlignment="1">
      <alignment vertical="top" wrapText="1"/>
    </xf>
    <xf numFmtId="49" fontId="4" fillId="0" borderId="2" xfId="0" applyNumberFormat="1" applyFont="1" applyFill="1" applyBorder="1" applyAlignment="1">
      <alignment vertical="top" wrapText="1"/>
    </xf>
    <xf numFmtId="0" fontId="2" fillId="0" borderId="0" xfId="0" applyFont="1" applyFill="1" applyAlignment="1">
      <alignment horizontal="center"/>
    </xf>
    <xf numFmtId="4" fontId="4" fillId="0" borderId="8"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Fill="1" applyBorder="1" applyAlignment="1">
      <alignment vertical="center" wrapText="1"/>
    </xf>
    <xf numFmtId="0" fontId="4" fillId="0" borderId="0" xfId="0" applyFont="1" applyFill="1"/>
    <xf numFmtId="49" fontId="4" fillId="0" borderId="8" xfId="0" applyNumberFormat="1" applyFont="1" applyFill="1" applyBorder="1" applyAlignment="1">
      <alignment horizontal="left" vertical="top" wrapText="1"/>
    </xf>
    <xf numFmtId="0" fontId="4" fillId="0" borderId="10" xfId="0" applyFont="1" applyFill="1" applyBorder="1" applyAlignment="1">
      <alignment vertical="top" wrapText="1"/>
    </xf>
    <xf numFmtId="0" fontId="3" fillId="0" borderId="1" xfId="0" applyFont="1" applyFill="1" applyBorder="1" applyAlignment="1">
      <alignment horizontal="center" vertical="top" wrapText="1"/>
    </xf>
    <xf numFmtId="4" fontId="7"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center" vertical="top"/>
    </xf>
    <xf numFmtId="49" fontId="4" fillId="0" borderId="7" xfId="0" applyNumberFormat="1" applyFont="1" applyFill="1" applyBorder="1" applyAlignment="1">
      <alignment vertical="top" wrapText="1"/>
    </xf>
    <xf numFmtId="164" fontId="4" fillId="0" borderId="1" xfId="0" applyNumberFormat="1" applyFont="1" applyFill="1" applyBorder="1" applyAlignment="1">
      <alignment horizontal="center" vertical="top" wrapText="1"/>
    </xf>
    <xf numFmtId="4" fontId="3" fillId="0" borderId="1" xfId="0" applyNumberFormat="1" applyFont="1" applyFill="1" applyBorder="1" applyAlignment="1">
      <alignment vertical="top"/>
    </xf>
    <xf numFmtId="0" fontId="3" fillId="0" borderId="0" xfId="0" applyFont="1" applyFill="1" applyAlignment="1">
      <alignment horizontal="center" vertical="center" wrapText="1"/>
    </xf>
    <xf numFmtId="0" fontId="2" fillId="0" borderId="4" xfId="0" applyFont="1" applyFill="1" applyBorder="1" applyAlignment="1">
      <alignment horizontal="center"/>
    </xf>
    <xf numFmtId="0" fontId="4" fillId="0" borderId="8" xfId="0" applyFont="1" applyFill="1" applyBorder="1" applyAlignment="1">
      <alignment horizontal="center" vertical="top" wrapText="1"/>
    </xf>
    <xf numFmtId="0" fontId="4" fillId="0" borderId="7" xfId="0" applyFont="1" applyFill="1" applyBorder="1" applyAlignment="1">
      <alignment horizontal="left"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0" borderId="0" xfId="0" applyFont="1" applyFill="1" applyAlignment="1">
      <alignment horizontal="center" vertical="top" wrapText="1"/>
    </xf>
    <xf numFmtId="0" fontId="2" fillId="0" borderId="0" xfId="0" applyFont="1" applyFill="1" applyBorder="1" applyAlignment="1">
      <alignment horizontal="left"/>
    </xf>
    <xf numFmtId="0" fontId="3" fillId="0" borderId="0" xfId="0" applyFont="1" applyFill="1" applyAlignment="1">
      <alignment horizontal="center" vertical="top" wrapText="1"/>
    </xf>
    <xf numFmtId="0" fontId="4" fillId="0" borderId="7"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4" fontId="3" fillId="0" borderId="0" xfId="0" applyNumberFormat="1" applyFont="1" applyFill="1"/>
    <xf numFmtId="0" fontId="2" fillId="2" borderId="0" xfId="0" applyFont="1" applyFill="1"/>
    <xf numFmtId="0" fontId="2" fillId="2" borderId="1" xfId="0" applyFont="1" applyFill="1" applyBorder="1" applyAlignment="1">
      <alignment horizontal="center"/>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4" fontId="4" fillId="2" borderId="8" xfId="0" applyNumberFormat="1" applyFont="1" applyFill="1" applyBorder="1" applyAlignment="1">
      <alignment horizontal="center" vertical="center" wrapText="1"/>
    </xf>
    <xf numFmtId="0" fontId="4" fillId="2" borderId="8" xfId="0" applyFont="1" applyFill="1" applyBorder="1" applyAlignment="1">
      <alignment horizontal="center" vertical="top" wrapText="1"/>
    </xf>
    <xf numFmtId="0" fontId="4" fillId="2" borderId="7" xfId="0" applyFont="1" applyFill="1" applyBorder="1" applyAlignment="1">
      <alignment horizontal="center" vertical="top" wrapText="1"/>
    </xf>
    <xf numFmtId="4" fontId="3" fillId="2" borderId="1" xfId="0" applyNumberFormat="1" applyFont="1" applyFill="1" applyBorder="1" applyAlignment="1">
      <alignment vertical="top"/>
    </xf>
    <xf numFmtId="4" fontId="4" fillId="2" borderId="1" xfId="0" applyNumberFormat="1" applyFont="1" applyFill="1" applyBorder="1" applyAlignment="1">
      <alignment horizontal="center" vertical="top" wrapText="1"/>
    </xf>
    <xf numFmtId="4" fontId="4" fillId="2" borderId="8" xfId="0" applyNumberFormat="1" applyFont="1" applyFill="1" applyBorder="1" applyAlignment="1">
      <alignment horizontal="center" vertical="top" wrapText="1"/>
    </xf>
    <xf numFmtId="4" fontId="4" fillId="2" borderId="7" xfId="0" applyNumberFormat="1" applyFont="1" applyFill="1" applyBorder="1" applyAlignment="1">
      <alignment horizontal="center" vertical="top" wrapText="1"/>
    </xf>
    <xf numFmtId="4" fontId="7" fillId="2" borderId="1" xfId="0" applyNumberFormat="1" applyFont="1" applyFill="1" applyBorder="1" applyAlignment="1">
      <alignment horizontal="center" vertical="top" wrapText="1"/>
    </xf>
    <xf numFmtId="0" fontId="2" fillId="2" borderId="0" xfId="0" applyFont="1" applyFill="1" applyAlignment="1">
      <alignment horizontal="center"/>
    </xf>
    <xf numFmtId="0" fontId="3" fillId="0" borderId="1" xfId="0" applyFont="1" applyFill="1" applyBorder="1" applyAlignment="1">
      <alignment horizontal="center" wrapText="1"/>
    </xf>
    <xf numFmtId="0" fontId="3" fillId="0" borderId="10" xfId="0" applyFont="1" applyFill="1" applyBorder="1"/>
    <xf numFmtId="0" fontId="2" fillId="0" borderId="10" xfId="0" applyFont="1" applyFill="1" applyBorder="1"/>
    <xf numFmtId="0" fontId="2" fillId="0" borderId="0" xfId="0" applyFont="1" applyFill="1" applyAlignment="1">
      <alignment horizontal="center" vertical="top" wrapText="1"/>
    </xf>
    <xf numFmtId="49" fontId="4" fillId="2" borderId="1" xfId="0" applyNumberFormat="1"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8" xfId="0" applyFont="1" applyFill="1" applyBorder="1" applyAlignment="1">
      <alignment horizontal="center" vertical="top" wrapText="1"/>
    </xf>
    <xf numFmtId="0" fontId="2" fillId="0" borderId="0" xfId="0" applyFont="1" applyFill="1" applyAlignment="1"/>
    <xf numFmtId="0" fontId="4" fillId="0" borderId="8" xfId="0"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2" fillId="0" borderId="6" xfId="0" applyFont="1" applyFill="1" applyBorder="1" applyAlignment="1">
      <alignment horizontal="left"/>
    </xf>
    <xf numFmtId="0" fontId="3" fillId="0" borderId="5" xfId="0" applyFont="1" applyFill="1" applyBorder="1" applyAlignment="1">
      <alignment wrapText="1"/>
    </xf>
    <xf numFmtId="0" fontId="4" fillId="0" borderId="12" xfId="0" applyFont="1" applyFill="1" applyBorder="1" applyAlignment="1">
      <alignment vertical="top" wrapText="1"/>
    </xf>
    <xf numFmtId="49" fontId="2" fillId="0" borderId="8" xfId="0" applyNumberFormat="1" applyFont="1" applyFill="1" applyBorder="1" applyAlignment="1">
      <alignment vertical="top" wrapText="1"/>
    </xf>
    <xf numFmtId="0" fontId="4" fillId="0" borderId="14" xfId="0" applyFont="1" applyFill="1" applyBorder="1"/>
    <xf numFmtId="0" fontId="2" fillId="0" borderId="14" xfId="0" applyFont="1" applyFill="1" applyBorder="1"/>
    <xf numFmtId="0" fontId="11" fillId="0" borderId="0" xfId="0" applyFont="1" applyFill="1"/>
    <xf numFmtId="0" fontId="4" fillId="0"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wrapText="1"/>
    </xf>
    <xf numFmtId="0" fontId="4" fillId="0" borderId="11" xfId="0" applyFont="1" applyFill="1" applyBorder="1" applyAlignment="1">
      <alignment horizontal="center" vertical="top" wrapText="1"/>
    </xf>
    <xf numFmtId="0" fontId="12" fillId="0" borderId="7" xfId="0" applyFont="1" applyFill="1" applyBorder="1" applyAlignment="1">
      <alignment horizontal="center" vertical="top" wrapText="1"/>
    </xf>
    <xf numFmtId="49" fontId="2" fillId="0" borderId="7" xfId="0" applyNumberFormat="1" applyFont="1" applyFill="1" applyBorder="1" applyAlignment="1">
      <alignment horizontal="left" vertical="top" wrapText="1"/>
    </xf>
    <xf numFmtId="0" fontId="4" fillId="0" borderId="2" xfId="0" applyFont="1" applyFill="1" applyBorder="1" applyAlignment="1">
      <alignment horizontal="center" vertical="top" wrapText="1"/>
    </xf>
    <xf numFmtId="0" fontId="4" fillId="0" borderId="0" xfId="0" applyFont="1" applyFill="1" applyAlignment="1">
      <alignment horizontal="center" vertical="top" wrapText="1"/>
    </xf>
    <xf numFmtId="0" fontId="3" fillId="2" borderId="5" xfId="0" applyFont="1" applyFill="1" applyBorder="1" applyAlignment="1">
      <alignment horizontal="center" wrapText="1"/>
    </xf>
    <xf numFmtId="0" fontId="3" fillId="0" borderId="6" xfId="0" applyFont="1" applyFill="1" applyBorder="1" applyAlignment="1">
      <alignment horizontal="center" wrapText="1"/>
    </xf>
    <xf numFmtId="0" fontId="4" fillId="0" borderId="7" xfId="0" applyFont="1" applyFill="1" applyBorder="1" applyAlignment="1">
      <alignment horizontal="center" vertical="top" wrapText="1"/>
    </xf>
    <xf numFmtId="49" fontId="2" fillId="0" borderId="2" xfId="0" applyNumberFormat="1" applyFont="1" applyFill="1" applyBorder="1" applyAlignment="1">
      <alignment vertical="top" wrapText="1"/>
    </xf>
    <xf numFmtId="0" fontId="4" fillId="0" borderId="7" xfId="0" applyFont="1" applyFill="1" applyBorder="1" applyAlignment="1">
      <alignment horizontal="left"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20" fillId="0" borderId="0" xfId="0" applyFont="1" applyFill="1" applyAlignment="1">
      <alignment horizontal="right"/>
    </xf>
    <xf numFmtId="0" fontId="4" fillId="0" borderId="2"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20" fillId="0" borderId="0" xfId="0" applyFont="1" applyFill="1" applyAlignment="1">
      <alignment horizontal="left" vertical="top" wrapText="1"/>
    </xf>
    <xf numFmtId="0" fontId="2" fillId="0" borderId="4" xfId="0" applyFont="1" applyFill="1" applyBorder="1" applyAlignment="1">
      <alignment horizontal="left"/>
    </xf>
    <xf numFmtId="0" fontId="2" fillId="0" borderId="5" xfId="0" applyFont="1" applyFill="1" applyBorder="1" applyAlignment="1">
      <alignment horizontal="left"/>
    </xf>
    <xf numFmtId="49" fontId="2" fillId="0" borderId="2" xfId="0" applyNumberFormat="1" applyFont="1" applyFill="1" applyBorder="1" applyAlignment="1">
      <alignment horizontal="left" vertical="top" wrapText="1"/>
    </xf>
    <xf numFmtId="49" fontId="2" fillId="0" borderId="7" xfId="0" applyNumberFormat="1" applyFont="1" applyFill="1" applyBorder="1" applyAlignment="1">
      <alignment horizontal="left" vertical="top"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xf>
    <xf numFmtId="0" fontId="19" fillId="0" borderId="0" xfId="0" applyFont="1" applyFill="1" applyAlignment="1">
      <alignment horizontal="center" vertical="center" wrapText="1"/>
    </xf>
    <xf numFmtId="0" fontId="10" fillId="0" borderId="8" xfId="0" applyFont="1" applyFill="1" applyBorder="1" applyAlignment="1">
      <alignment horizontal="center" vertical="top" wrapText="1"/>
    </xf>
    <xf numFmtId="0" fontId="10" fillId="0" borderId="7" xfId="0" applyFont="1" applyFill="1" applyBorder="1" applyAlignment="1">
      <alignment horizontal="center" vertical="top" wrapText="1"/>
    </xf>
    <xf numFmtId="0" fontId="4" fillId="0" borderId="9" xfId="0" applyFont="1" applyFill="1" applyBorder="1" applyAlignment="1">
      <alignment horizontal="center" wrapText="1"/>
    </xf>
    <xf numFmtId="0" fontId="4" fillId="0" borderId="13" xfId="0" applyFont="1" applyFill="1" applyBorder="1" applyAlignment="1">
      <alignment horizontal="center" wrapText="1"/>
    </xf>
    <xf numFmtId="0" fontId="1" fillId="0" borderId="8"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center" vertical="top" wrapText="1"/>
    </xf>
    <xf numFmtId="0" fontId="1" fillId="0" borderId="7" xfId="0" applyFont="1" applyFill="1" applyBorder="1" applyAlignment="1">
      <alignment horizontal="center" vertical="top" wrapText="1"/>
    </xf>
    <xf numFmtId="0" fontId="3" fillId="0" borderId="4" xfId="0" applyFont="1" applyFill="1" applyBorder="1" applyAlignment="1">
      <alignment horizontal="left"/>
    </xf>
    <xf numFmtId="0" fontId="3" fillId="0" borderId="5" xfId="0" applyFont="1" applyFill="1" applyBorder="1" applyAlignment="1">
      <alignment horizontal="left"/>
    </xf>
    <xf numFmtId="0" fontId="3" fillId="0" borderId="6" xfId="0" applyFont="1" applyFill="1" applyBorder="1" applyAlignment="1">
      <alignment horizontal="left"/>
    </xf>
    <xf numFmtId="0" fontId="2" fillId="0" borderId="0" xfId="0" applyFont="1" applyFill="1" applyAlignment="1">
      <alignment horizontal="center" vertical="top" wrapText="1"/>
    </xf>
    <xf numFmtId="0" fontId="3" fillId="0" borderId="0" xfId="0" applyFont="1" applyFill="1" applyAlignment="1">
      <alignment horizontal="center" vertical="top" wrapText="1"/>
    </xf>
    <xf numFmtId="0" fontId="3" fillId="0" borderId="1" xfId="0" applyFont="1" applyFill="1" applyBorder="1" applyAlignment="1">
      <alignment horizontal="center"/>
    </xf>
    <xf numFmtId="0" fontId="3" fillId="0" borderId="4" xfId="0" applyFont="1" applyFill="1" applyBorder="1" applyAlignment="1">
      <alignment horizontal="center" wrapText="1"/>
    </xf>
    <xf numFmtId="0" fontId="3" fillId="0" borderId="1" xfId="0" applyFont="1" applyFill="1" applyBorder="1" applyAlignment="1">
      <alignment horizontal="center" wrapText="1"/>
    </xf>
    <xf numFmtId="49" fontId="2" fillId="0" borderId="2" xfId="0" applyNumberFormat="1" applyFont="1" applyFill="1" applyBorder="1" applyAlignment="1">
      <alignment horizontal="center" vertical="top" wrapText="1"/>
    </xf>
    <xf numFmtId="49" fontId="2" fillId="0" borderId="8"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8" xfId="0" applyFont="1" applyFill="1" applyBorder="1" applyAlignment="1">
      <alignment horizontal="center" wrapText="1"/>
    </xf>
    <xf numFmtId="0" fontId="4" fillId="0" borderId="7" xfId="0" applyFont="1" applyFill="1" applyBorder="1" applyAlignment="1">
      <alignment horizontal="center" wrapText="1"/>
    </xf>
    <xf numFmtId="0" fontId="2" fillId="0" borderId="6" xfId="0" applyFont="1" applyFill="1" applyBorder="1" applyAlignment="1">
      <alignment horizontal="left"/>
    </xf>
    <xf numFmtId="0" fontId="1" fillId="2" borderId="8" xfId="0" applyFont="1" applyFill="1" applyBorder="1" applyAlignment="1">
      <alignment horizontal="center" vertical="top" wrapText="1"/>
    </xf>
    <xf numFmtId="0" fontId="1" fillId="2" borderId="7" xfId="0" applyFont="1" applyFill="1" applyBorder="1" applyAlignment="1">
      <alignment horizontal="center" vertical="top" wrapText="1"/>
    </xf>
    <xf numFmtId="49" fontId="2" fillId="0" borderId="2" xfId="0" applyNumberFormat="1" applyFont="1" applyFill="1" applyBorder="1" applyAlignment="1">
      <alignment vertical="top" wrapText="1"/>
    </xf>
    <xf numFmtId="49" fontId="2" fillId="0" borderId="8" xfId="0" applyNumberFormat="1" applyFont="1" applyFill="1" applyBorder="1" applyAlignment="1">
      <alignment vertical="top" wrapText="1"/>
    </xf>
  </cellXfs>
  <cellStyles count="14">
    <cellStyle name="Excel Built-in Normal" xfId="1"/>
    <cellStyle name="Heading" xfId="2"/>
    <cellStyle name="Heading1" xfId="3"/>
    <cellStyle name="Normal" xfId="4"/>
    <cellStyle name="Result" xfId="5"/>
    <cellStyle name="Result2" xfId="6"/>
    <cellStyle name="Данные (редактируемые)" xfId="7"/>
    <cellStyle name="Данные (только для чтения)" xfId="8"/>
    <cellStyle name="Обычный" xfId="0" builtinId="0"/>
    <cellStyle name="Обычный 2" xfId="9"/>
    <cellStyle name="Обычный 2 2" xfId="10"/>
    <cellStyle name="Обычный 3" xfId="11"/>
    <cellStyle name="Обычный 4" xfId="12"/>
    <cellStyle name="Обычный 5"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tabSelected="1" topLeftCell="B1" zoomScale="60" zoomScaleNormal="60" workbookViewId="0">
      <pane ySplit="6" topLeftCell="A7" activePane="bottomLeft" state="frozen"/>
      <selection activeCell="B1" sqref="B1"/>
      <selection pane="bottomLeft" activeCell="F73" sqref="F73"/>
    </sheetView>
  </sheetViews>
  <sheetFormatPr defaultColWidth="9.109375" defaultRowHeight="21.6" x14ac:dyDescent="0.4"/>
  <cols>
    <col min="1" max="1" width="4.88671875" style="2" hidden="1" customWidth="1"/>
    <col min="2" max="2" width="8.5546875" style="2" customWidth="1"/>
    <col min="3" max="3" width="39" style="2" customWidth="1"/>
    <col min="4" max="4" width="25" style="2" customWidth="1"/>
    <col min="5" max="5" width="19.6640625" style="25" customWidth="1"/>
    <col min="6" max="6" width="85.6640625" style="2" customWidth="1"/>
    <col min="7" max="7" width="16" style="25" customWidth="1"/>
    <col min="8" max="8" width="18.5546875" style="2" customWidth="1"/>
    <col min="9" max="9" width="16.109375" style="2" customWidth="1"/>
    <col min="10" max="10" width="16.109375" style="51" hidden="1" customWidth="1"/>
    <col min="11" max="16" width="15.5546875" style="2" customWidth="1"/>
    <col min="17" max="17" width="14.6640625" style="2" bestFit="1" customWidth="1"/>
    <col min="18" max="16384" width="9.109375" style="2"/>
  </cols>
  <sheetData>
    <row r="1" spans="1:17" ht="132" customHeight="1" x14ac:dyDescent="0.4">
      <c r="F1" s="38"/>
      <c r="G1" s="133"/>
      <c r="H1" s="133"/>
      <c r="I1" s="133"/>
      <c r="J1" s="133"/>
      <c r="K1" s="133"/>
      <c r="L1" s="67"/>
      <c r="M1" s="121" t="s">
        <v>254</v>
      </c>
      <c r="N1" s="121"/>
      <c r="O1" s="121"/>
      <c r="P1" s="121"/>
    </row>
    <row r="2" spans="1:17" ht="12.6" customHeight="1" x14ac:dyDescent="0.4">
      <c r="B2" s="134"/>
      <c r="C2" s="134"/>
      <c r="D2" s="134"/>
      <c r="E2" s="134"/>
      <c r="F2" s="134"/>
      <c r="G2" s="134"/>
      <c r="H2" s="134"/>
      <c r="I2" s="134"/>
      <c r="J2" s="134"/>
      <c r="K2" s="134"/>
      <c r="L2" s="46"/>
      <c r="M2" s="44"/>
      <c r="N2" s="46"/>
      <c r="O2" s="44"/>
      <c r="P2" s="44"/>
    </row>
    <row r="3" spans="1:17" ht="1.2" customHeight="1" x14ac:dyDescent="0.4"/>
    <row r="4" spans="1:17" s="3" customFormat="1" ht="49.95" customHeight="1" x14ac:dyDescent="0.35">
      <c r="B4" s="135"/>
      <c r="C4" s="119" t="s">
        <v>0</v>
      </c>
      <c r="D4" s="119" t="s">
        <v>18</v>
      </c>
      <c r="E4" s="119" t="s">
        <v>19</v>
      </c>
      <c r="F4" s="119" t="s">
        <v>1</v>
      </c>
      <c r="G4" s="136" t="s">
        <v>44</v>
      </c>
      <c r="H4" s="137" t="s">
        <v>75</v>
      </c>
      <c r="I4" s="137" t="s">
        <v>76</v>
      </c>
      <c r="J4" s="78"/>
      <c r="K4" s="137" t="s">
        <v>221</v>
      </c>
      <c r="L4" s="102" t="s">
        <v>220</v>
      </c>
      <c r="M4" s="102"/>
      <c r="N4" s="102"/>
      <c r="O4" s="102"/>
      <c r="P4" s="103"/>
    </row>
    <row r="5" spans="1:17" s="3" customFormat="1" ht="42" x14ac:dyDescent="0.35">
      <c r="B5" s="135"/>
      <c r="C5" s="120"/>
      <c r="D5" s="120"/>
      <c r="E5" s="120"/>
      <c r="F5" s="120"/>
      <c r="G5" s="135"/>
      <c r="H5" s="137"/>
      <c r="I5" s="137"/>
      <c r="J5" s="95" t="s">
        <v>117</v>
      </c>
      <c r="K5" s="137"/>
      <c r="L5" s="96" t="s">
        <v>112</v>
      </c>
      <c r="M5" s="64" t="s">
        <v>113</v>
      </c>
      <c r="N5" s="64" t="s">
        <v>114</v>
      </c>
      <c r="O5" s="64" t="s">
        <v>115</v>
      </c>
      <c r="P5" s="64" t="s">
        <v>116</v>
      </c>
      <c r="Q5" s="65"/>
    </row>
    <row r="6" spans="1:17" x14ac:dyDescent="0.4">
      <c r="B6" s="4">
        <v>1</v>
      </c>
      <c r="C6" s="4">
        <v>2</v>
      </c>
      <c r="D6" s="4">
        <v>3</v>
      </c>
      <c r="E6" s="4">
        <v>4</v>
      </c>
      <c r="F6" s="4">
        <v>5</v>
      </c>
      <c r="G6" s="4">
        <v>6</v>
      </c>
      <c r="H6" s="4">
        <v>7</v>
      </c>
      <c r="I6" s="4">
        <v>8</v>
      </c>
      <c r="J6" s="52">
        <v>8</v>
      </c>
      <c r="K6" s="39">
        <v>9</v>
      </c>
      <c r="L6" s="39">
        <v>10</v>
      </c>
      <c r="M6" s="39">
        <v>11</v>
      </c>
      <c r="N6" s="39">
        <v>12</v>
      </c>
      <c r="O6" s="39">
        <v>13</v>
      </c>
      <c r="P6" s="4">
        <v>14</v>
      </c>
      <c r="Q6" s="66"/>
    </row>
    <row r="7" spans="1:17" x14ac:dyDescent="0.4">
      <c r="B7" s="130" t="s">
        <v>10</v>
      </c>
      <c r="C7" s="131"/>
      <c r="D7" s="131"/>
      <c r="E7" s="131"/>
      <c r="F7" s="131"/>
      <c r="G7" s="131"/>
      <c r="H7" s="131"/>
      <c r="I7" s="131"/>
      <c r="J7" s="131"/>
      <c r="K7" s="131"/>
      <c r="L7" s="131"/>
      <c r="M7" s="131"/>
      <c r="N7" s="131"/>
      <c r="O7" s="131"/>
      <c r="P7" s="132"/>
      <c r="Q7" s="66"/>
    </row>
    <row r="8" spans="1:17" x14ac:dyDescent="0.4">
      <c r="B8" s="115" t="s">
        <v>12</v>
      </c>
      <c r="C8" s="116"/>
      <c r="D8" s="116"/>
      <c r="E8" s="116"/>
      <c r="F8" s="116"/>
      <c r="G8" s="116"/>
      <c r="H8" s="116"/>
      <c r="I8" s="116"/>
      <c r="J8" s="116"/>
      <c r="K8" s="116"/>
      <c r="L8" s="116"/>
      <c r="M8" s="116"/>
      <c r="N8" s="116"/>
      <c r="O8" s="116"/>
      <c r="P8" s="144"/>
      <c r="Q8" s="66"/>
    </row>
    <row r="9" spans="1:17" ht="292.95" customHeight="1" x14ac:dyDescent="0.4">
      <c r="B9" s="5" t="s">
        <v>14</v>
      </c>
      <c r="C9" s="1" t="s">
        <v>124</v>
      </c>
      <c r="D9" s="7" t="s">
        <v>163</v>
      </c>
      <c r="E9" s="84" t="s">
        <v>68</v>
      </c>
      <c r="F9" s="6" t="s">
        <v>83</v>
      </c>
      <c r="G9" s="7" t="s">
        <v>69</v>
      </c>
      <c r="H9" s="7" t="s">
        <v>77</v>
      </c>
      <c r="I9" s="7" t="s">
        <v>77</v>
      </c>
      <c r="J9" s="53" t="s">
        <v>77</v>
      </c>
      <c r="K9" s="7" t="s">
        <v>209</v>
      </c>
      <c r="L9" s="7" t="s">
        <v>77</v>
      </c>
      <c r="M9" s="7" t="s">
        <v>77</v>
      </c>
      <c r="N9" s="7" t="s">
        <v>77</v>
      </c>
      <c r="O9" s="7" t="s">
        <v>77</v>
      </c>
      <c r="P9" s="7" t="s">
        <v>77</v>
      </c>
    </row>
    <row r="10" spans="1:17" ht="408.6" customHeight="1" x14ac:dyDescent="0.4">
      <c r="B10" s="5" t="s">
        <v>9</v>
      </c>
      <c r="C10" s="6" t="s">
        <v>125</v>
      </c>
      <c r="D10" s="87" t="s">
        <v>20</v>
      </c>
      <c r="E10" s="7" t="s">
        <v>61</v>
      </c>
      <c r="F10" s="8" t="s">
        <v>66</v>
      </c>
      <c r="G10" s="7" t="s">
        <v>171</v>
      </c>
      <c r="H10" s="7" t="s">
        <v>172</v>
      </c>
      <c r="I10" s="7" t="s">
        <v>173</v>
      </c>
      <c r="J10" s="53" t="s">
        <v>101</v>
      </c>
      <c r="K10" s="7" t="s">
        <v>222</v>
      </c>
      <c r="L10" s="7" t="s">
        <v>174</v>
      </c>
      <c r="M10" s="7" t="s">
        <v>175</v>
      </c>
      <c r="N10" s="7" t="s">
        <v>174</v>
      </c>
      <c r="O10" s="7" t="s">
        <v>175</v>
      </c>
      <c r="P10" s="7" t="s">
        <v>175</v>
      </c>
    </row>
    <row r="11" spans="1:17" ht="377.4" customHeight="1" x14ac:dyDescent="0.4">
      <c r="B11" s="147" t="s">
        <v>15</v>
      </c>
      <c r="C11" s="79" t="s">
        <v>126</v>
      </c>
      <c r="D11" s="90" t="s">
        <v>62</v>
      </c>
      <c r="E11" s="84" t="s">
        <v>21</v>
      </c>
      <c r="F11" s="79" t="s">
        <v>64</v>
      </c>
      <c r="G11" s="85" t="s">
        <v>87</v>
      </c>
      <c r="H11" s="69" t="s">
        <v>150</v>
      </c>
      <c r="I11" s="69" t="s">
        <v>149</v>
      </c>
      <c r="J11" s="54" t="s">
        <v>98</v>
      </c>
      <c r="K11" s="75" t="s">
        <v>211</v>
      </c>
      <c r="L11" s="48" t="s">
        <v>118</v>
      </c>
      <c r="M11" s="69" t="s">
        <v>118</v>
      </c>
      <c r="N11" s="69" t="s">
        <v>118</v>
      </c>
      <c r="O11" s="69" t="s">
        <v>118</v>
      </c>
      <c r="P11" s="69" t="s">
        <v>118</v>
      </c>
    </row>
    <row r="12" spans="1:17" ht="409.2" customHeight="1" x14ac:dyDescent="0.4">
      <c r="B12" s="148"/>
      <c r="C12" s="124"/>
      <c r="D12" s="73" t="s">
        <v>63</v>
      </c>
      <c r="E12" s="12"/>
      <c r="F12" s="126" t="s">
        <v>65</v>
      </c>
      <c r="G12" s="128" t="s">
        <v>195</v>
      </c>
      <c r="H12" s="128" t="s">
        <v>196</v>
      </c>
      <c r="I12" s="128" t="s">
        <v>197</v>
      </c>
      <c r="J12" s="145" t="s">
        <v>79</v>
      </c>
      <c r="K12" s="122" t="s">
        <v>219</v>
      </c>
      <c r="L12" s="122" t="s">
        <v>198</v>
      </c>
      <c r="M12" s="122" t="s">
        <v>198</v>
      </c>
      <c r="N12" s="122" t="s">
        <v>198</v>
      </c>
      <c r="O12" s="122" t="s">
        <v>198</v>
      </c>
      <c r="P12" s="122" t="s">
        <v>198</v>
      </c>
    </row>
    <row r="13" spans="1:17" ht="42" customHeight="1" x14ac:dyDescent="0.4">
      <c r="B13" s="74"/>
      <c r="C13" s="125"/>
      <c r="D13" s="11"/>
      <c r="E13" s="11"/>
      <c r="F13" s="127"/>
      <c r="G13" s="129"/>
      <c r="H13" s="129"/>
      <c r="I13" s="129"/>
      <c r="J13" s="146"/>
      <c r="K13" s="123"/>
      <c r="L13" s="123"/>
      <c r="M13" s="123"/>
      <c r="N13" s="123"/>
      <c r="O13" s="123"/>
      <c r="P13" s="123"/>
    </row>
    <row r="14" spans="1:17" ht="353.4" customHeight="1" x14ac:dyDescent="0.4">
      <c r="B14" s="80" t="s">
        <v>13</v>
      </c>
      <c r="C14" s="9" t="s">
        <v>127</v>
      </c>
      <c r="D14" s="88" t="s">
        <v>164</v>
      </c>
      <c r="E14" s="40" t="s">
        <v>61</v>
      </c>
      <c r="F14" s="9" t="s">
        <v>67</v>
      </c>
      <c r="G14" s="42" t="s">
        <v>176</v>
      </c>
      <c r="H14" s="69" t="s">
        <v>177</v>
      </c>
      <c r="I14" s="69" t="s">
        <v>178</v>
      </c>
      <c r="J14" s="54" t="s">
        <v>102</v>
      </c>
      <c r="K14" s="48" t="s">
        <v>223</v>
      </c>
      <c r="L14" s="84" t="s">
        <v>179</v>
      </c>
      <c r="M14" s="84" t="s">
        <v>179</v>
      </c>
      <c r="N14" s="84" t="s">
        <v>179</v>
      </c>
      <c r="O14" s="84" t="s">
        <v>179</v>
      </c>
      <c r="P14" s="84" t="s">
        <v>179</v>
      </c>
    </row>
    <row r="15" spans="1:17" ht="113.25" customHeight="1" x14ac:dyDescent="0.4">
      <c r="B15" s="10"/>
      <c r="C15" s="11"/>
      <c r="D15" s="27" t="s">
        <v>22</v>
      </c>
      <c r="E15" s="40"/>
      <c r="F15" s="28" t="s">
        <v>144</v>
      </c>
      <c r="G15" s="21" t="s">
        <v>119</v>
      </c>
      <c r="H15" s="26" t="s">
        <v>140</v>
      </c>
      <c r="I15" s="26" t="s">
        <v>141</v>
      </c>
      <c r="J15" s="55" t="s">
        <v>109</v>
      </c>
      <c r="K15" s="26" t="s">
        <v>224</v>
      </c>
      <c r="L15" s="26" t="s">
        <v>110</v>
      </c>
      <c r="M15" s="26" t="s">
        <v>110</v>
      </c>
      <c r="N15" s="26" t="s">
        <v>110</v>
      </c>
      <c r="O15" s="26" t="s">
        <v>110</v>
      </c>
      <c r="P15" s="26" t="s">
        <v>110</v>
      </c>
    </row>
    <row r="16" spans="1:17" ht="277.95" customHeight="1" x14ac:dyDescent="0.4">
      <c r="A16" s="29"/>
      <c r="B16" s="24" t="s">
        <v>71</v>
      </c>
      <c r="C16" s="9" t="s">
        <v>194</v>
      </c>
      <c r="D16" s="94" t="s">
        <v>22</v>
      </c>
      <c r="E16" s="93" t="s">
        <v>21</v>
      </c>
      <c r="F16" s="9" t="s">
        <v>70</v>
      </c>
      <c r="G16" s="93" t="s">
        <v>88</v>
      </c>
      <c r="H16" s="93" t="s">
        <v>100</v>
      </c>
      <c r="I16" s="93" t="s">
        <v>205</v>
      </c>
      <c r="J16" s="93">
        <v>123.2</v>
      </c>
      <c r="K16" s="93" t="s">
        <v>225</v>
      </c>
      <c r="L16" s="100" t="s">
        <v>244</v>
      </c>
      <c r="M16" s="100" t="s">
        <v>244</v>
      </c>
      <c r="N16" s="100" t="s">
        <v>244</v>
      </c>
      <c r="O16" s="100" t="s">
        <v>244</v>
      </c>
      <c r="P16" s="100" t="s">
        <v>244</v>
      </c>
    </row>
    <row r="17" spans="1:17" ht="214.95" customHeight="1" x14ac:dyDescent="0.4">
      <c r="A17" s="29"/>
      <c r="B17" s="35"/>
      <c r="C17" s="11" t="s">
        <v>48</v>
      </c>
      <c r="D17" s="86" t="s">
        <v>166</v>
      </c>
      <c r="E17" s="11"/>
      <c r="F17" s="11" t="s">
        <v>153</v>
      </c>
      <c r="G17" s="86" t="s">
        <v>154</v>
      </c>
      <c r="H17" s="76" t="s">
        <v>155</v>
      </c>
      <c r="I17" s="76" t="s">
        <v>206</v>
      </c>
      <c r="J17" s="76" t="s">
        <v>103</v>
      </c>
      <c r="K17" s="76" t="s">
        <v>212</v>
      </c>
      <c r="L17" s="76" t="s">
        <v>156</v>
      </c>
      <c r="M17" s="76" t="s">
        <v>156</v>
      </c>
      <c r="N17" s="76" t="s">
        <v>156</v>
      </c>
      <c r="O17" s="76" t="s">
        <v>156</v>
      </c>
      <c r="P17" s="76" t="s">
        <v>156</v>
      </c>
    </row>
    <row r="18" spans="1:17" s="82" customFormat="1" ht="216.6" customHeight="1" x14ac:dyDescent="0.4">
      <c r="A18" s="81"/>
      <c r="B18" s="30"/>
      <c r="C18" s="12"/>
      <c r="D18" s="73" t="s">
        <v>165</v>
      </c>
      <c r="E18" s="12"/>
      <c r="F18" s="12" t="s">
        <v>160</v>
      </c>
      <c r="G18" s="73" t="s">
        <v>200</v>
      </c>
      <c r="H18" s="73" t="s">
        <v>199</v>
      </c>
      <c r="I18" s="73" t="s">
        <v>201</v>
      </c>
      <c r="J18" s="73"/>
      <c r="K18" s="73" t="s">
        <v>217</v>
      </c>
      <c r="L18" s="73" t="s">
        <v>248</v>
      </c>
      <c r="M18" s="73" t="s">
        <v>248</v>
      </c>
      <c r="N18" s="73" t="s">
        <v>248</v>
      </c>
      <c r="O18" s="73" t="s">
        <v>248</v>
      </c>
      <c r="P18" s="73" t="s">
        <v>248</v>
      </c>
    </row>
    <row r="19" spans="1:17" ht="225.6" customHeight="1" x14ac:dyDescent="0.4">
      <c r="B19" s="12"/>
      <c r="C19" s="12" t="s">
        <v>47</v>
      </c>
      <c r="D19" s="40" t="s">
        <v>167</v>
      </c>
      <c r="E19" s="40"/>
      <c r="F19" s="12" t="s">
        <v>72</v>
      </c>
      <c r="G19" s="40" t="s">
        <v>92</v>
      </c>
      <c r="H19" s="71" t="s">
        <v>93</v>
      </c>
      <c r="I19" s="71" t="s">
        <v>94</v>
      </c>
      <c r="J19" s="56" t="s">
        <v>104</v>
      </c>
      <c r="K19" s="40" t="s">
        <v>218</v>
      </c>
      <c r="L19" s="73" t="s">
        <v>249</v>
      </c>
      <c r="M19" s="73" t="s">
        <v>249</v>
      </c>
      <c r="N19" s="73" t="s">
        <v>249</v>
      </c>
      <c r="O19" s="73" t="s">
        <v>249</v>
      </c>
      <c r="P19" s="73" t="s">
        <v>249</v>
      </c>
    </row>
    <row r="20" spans="1:17" ht="172.8" x14ac:dyDescent="0.4">
      <c r="B20" s="12"/>
      <c r="C20" s="12" t="s">
        <v>168</v>
      </c>
      <c r="D20" s="40" t="s">
        <v>22</v>
      </c>
      <c r="E20" s="40"/>
      <c r="F20" s="12" t="s">
        <v>84</v>
      </c>
      <c r="G20" s="40" t="s">
        <v>89</v>
      </c>
      <c r="H20" s="71" t="s">
        <v>90</v>
      </c>
      <c r="I20" s="71" t="s">
        <v>91</v>
      </c>
      <c r="J20" s="56" t="s">
        <v>105</v>
      </c>
      <c r="K20" s="40" t="s">
        <v>208</v>
      </c>
      <c r="L20" s="73" t="s">
        <v>250</v>
      </c>
      <c r="M20" s="73" t="s">
        <v>250</v>
      </c>
      <c r="N20" s="73" t="s">
        <v>250</v>
      </c>
      <c r="O20" s="73" t="s">
        <v>250</v>
      </c>
      <c r="P20" s="73" t="s">
        <v>250</v>
      </c>
    </row>
    <row r="21" spans="1:17" ht="201.6" customHeight="1" x14ac:dyDescent="0.4">
      <c r="B21" s="11" t="s">
        <v>181</v>
      </c>
      <c r="C21" s="11" t="s">
        <v>180</v>
      </c>
      <c r="D21" s="91" t="s">
        <v>187</v>
      </c>
      <c r="E21" s="43"/>
      <c r="F21" s="11" t="s">
        <v>182</v>
      </c>
      <c r="G21" s="43" t="s">
        <v>183</v>
      </c>
      <c r="H21" s="70" t="s">
        <v>184</v>
      </c>
      <c r="I21" s="70" t="s">
        <v>185</v>
      </c>
      <c r="J21" s="57" t="s">
        <v>80</v>
      </c>
      <c r="K21" s="43" t="s">
        <v>216</v>
      </c>
      <c r="L21" s="47" t="s">
        <v>186</v>
      </c>
      <c r="M21" s="47" t="s">
        <v>186</v>
      </c>
      <c r="N21" s="47" t="s">
        <v>186</v>
      </c>
      <c r="O21" s="47" t="s">
        <v>186</v>
      </c>
      <c r="P21" s="47" t="s">
        <v>186</v>
      </c>
    </row>
    <row r="22" spans="1:17" x14ac:dyDescent="0.4">
      <c r="B22" s="115" t="s">
        <v>16</v>
      </c>
      <c r="C22" s="116"/>
      <c r="D22" s="116"/>
      <c r="E22" s="116"/>
      <c r="F22" s="116"/>
      <c r="G22" s="116"/>
      <c r="H22" s="116"/>
      <c r="I22" s="116"/>
      <c r="J22" s="116"/>
      <c r="K22" s="116"/>
      <c r="L22" s="45"/>
      <c r="M22" s="45"/>
      <c r="N22" s="45"/>
      <c r="O22" s="45"/>
      <c r="P22" s="77"/>
    </row>
    <row r="23" spans="1:17" ht="117" customHeight="1" x14ac:dyDescent="0.4">
      <c r="B23" s="5" t="s">
        <v>4</v>
      </c>
      <c r="C23" s="6" t="s">
        <v>128</v>
      </c>
      <c r="D23" s="7" t="s">
        <v>22</v>
      </c>
      <c r="E23" s="7" t="s">
        <v>61</v>
      </c>
      <c r="F23" s="6" t="s">
        <v>73</v>
      </c>
      <c r="G23" s="7" t="s">
        <v>145</v>
      </c>
      <c r="H23" s="7" t="s">
        <v>146</v>
      </c>
      <c r="I23" s="7" t="s">
        <v>147</v>
      </c>
      <c r="J23" s="93" t="s">
        <v>99</v>
      </c>
      <c r="K23" s="7" t="s">
        <v>213</v>
      </c>
      <c r="L23" s="7" t="s">
        <v>246</v>
      </c>
      <c r="M23" s="7" t="s">
        <v>247</v>
      </c>
      <c r="N23" s="7" t="s">
        <v>247</v>
      </c>
      <c r="O23" s="7" t="s">
        <v>247</v>
      </c>
      <c r="P23" s="7" t="s">
        <v>247</v>
      </c>
    </row>
    <row r="24" spans="1:17" ht="181.95" customHeight="1" x14ac:dyDescent="0.4">
      <c r="B24" s="138"/>
      <c r="C24" s="31" t="s">
        <v>157</v>
      </c>
      <c r="D24" s="73" t="s">
        <v>233</v>
      </c>
      <c r="E24" s="12"/>
      <c r="F24" s="12" t="s">
        <v>49</v>
      </c>
      <c r="G24" s="73" t="s">
        <v>95</v>
      </c>
      <c r="H24" s="73" t="s">
        <v>122</v>
      </c>
      <c r="I24" s="73" t="s">
        <v>123</v>
      </c>
      <c r="J24" s="56" t="s">
        <v>106</v>
      </c>
      <c r="K24" s="73" t="s">
        <v>214</v>
      </c>
      <c r="L24" s="73" t="s">
        <v>251</v>
      </c>
      <c r="M24" s="73" t="s">
        <v>251</v>
      </c>
      <c r="N24" s="73" t="s">
        <v>251</v>
      </c>
      <c r="O24" s="73" t="s">
        <v>251</v>
      </c>
      <c r="P24" s="73" t="s">
        <v>251</v>
      </c>
    </row>
    <row r="25" spans="1:17" ht="51.6" customHeight="1" x14ac:dyDescent="0.4">
      <c r="B25" s="139"/>
      <c r="C25" s="141"/>
      <c r="D25" s="142" t="s">
        <v>229</v>
      </c>
      <c r="E25" s="141"/>
      <c r="F25" s="12" t="s">
        <v>230</v>
      </c>
      <c r="G25" s="73" t="s">
        <v>232</v>
      </c>
      <c r="H25" s="73">
        <v>357</v>
      </c>
      <c r="I25" s="73">
        <v>259</v>
      </c>
      <c r="J25" s="73"/>
      <c r="K25" s="73">
        <v>96</v>
      </c>
      <c r="L25" s="73" t="s">
        <v>45</v>
      </c>
      <c r="M25" s="73" t="s">
        <v>45</v>
      </c>
      <c r="N25" s="73" t="s">
        <v>45</v>
      </c>
      <c r="O25" s="73" t="s">
        <v>45</v>
      </c>
      <c r="P25" s="73" t="s">
        <v>45</v>
      </c>
    </row>
    <row r="26" spans="1:17" ht="66.599999999999994" customHeight="1" x14ac:dyDescent="0.4">
      <c r="B26" s="140"/>
      <c r="C26" s="113"/>
      <c r="D26" s="143"/>
      <c r="E26" s="113"/>
      <c r="F26" s="11" t="s">
        <v>231</v>
      </c>
      <c r="G26" s="101" t="s">
        <v>232</v>
      </c>
      <c r="H26" s="101">
        <v>126</v>
      </c>
      <c r="I26" s="101">
        <v>51</v>
      </c>
      <c r="J26" s="101"/>
      <c r="K26" s="101">
        <v>4</v>
      </c>
      <c r="L26" s="101" t="s">
        <v>45</v>
      </c>
      <c r="M26" s="101" t="s">
        <v>45</v>
      </c>
      <c r="N26" s="101" t="s">
        <v>45</v>
      </c>
      <c r="O26" s="101" t="s">
        <v>45</v>
      </c>
      <c r="P26" s="101" t="s">
        <v>45</v>
      </c>
    </row>
    <row r="27" spans="1:17" ht="155.4" customHeight="1" x14ac:dyDescent="0.4">
      <c r="B27" s="80"/>
      <c r="C27" s="31" t="s">
        <v>17</v>
      </c>
      <c r="D27" s="12" t="s">
        <v>233</v>
      </c>
      <c r="E27" s="12"/>
      <c r="F27" s="12" t="s">
        <v>50</v>
      </c>
      <c r="G27" s="40" t="s">
        <v>96</v>
      </c>
      <c r="H27" s="71" t="s">
        <v>120</v>
      </c>
      <c r="I27" s="71" t="s">
        <v>121</v>
      </c>
      <c r="J27" s="56" t="s">
        <v>107</v>
      </c>
      <c r="K27" s="40" t="s">
        <v>207</v>
      </c>
      <c r="L27" s="73" t="s">
        <v>239</v>
      </c>
      <c r="M27" s="73" t="s">
        <v>239</v>
      </c>
      <c r="N27" s="73" t="s">
        <v>239</v>
      </c>
      <c r="O27" s="73" t="s">
        <v>239</v>
      </c>
      <c r="P27" s="73" t="s">
        <v>239</v>
      </c>
    </row>
    <row r="28" spans="1:17" ht="120" customHeight="1" x14ac:dyDescent="0.4">
      <c r="B28" s="10"/>
      <c r="C28" s="20"/>
      <c r="D28" s="97"/>
      <c r="E28" s="11"/>
      <c r="F28" s="11" t="s">
        <v>234</v>
      </c>
      <c r="G28" s="43" t="s">
        <v>235</v>
      </c>
      <c r="H28" s="70" t="s">
        <v>236</v>
      </c>
      <c r="I28" s="70" t="s">
        <v>237</v>
      </c>
      <c r="J28" s="57" t="s">
        <v>108</v>
      </c>
      <c r="K28" s="43" t="s">
        <v>238</v>
      </c>
      <c r="L28" s="101" t="s">
        <v>252</v>
      </c>
      <c r="M28" s="101" t="s">
        <v>252</v>
      </c>
      <c r="N28" s="101" t="s">
        <v>252</v>
      </c>
      <c r="O28" s="101" t="s">
        <v>252</v>
      </c>
      <c r="P28" s="101" t="s">
        <v>252</v>
      </c>
    </row>
    <row r="29" spans="1:17" ht="151.19999999999999" x14ac:dyDescent="0.4">
      <c r="B29" s="10" t="s">
        <v>5</v>
      </c>
      <c r="C29" s="6" t="s">
        <v>129</v>
      </c>
      <c r="D29" s="40" t="s">
        <v>22</v>
      </c>
      <c r="E29" s="7" t="s">
        <v>61</v>
      </c>
      <c r="F29" s="6" t="s">
        <v>74</v>
      </c>
      <c r="G29" s="7" t="s">
        <v>97</v>
      </c>
      <c r="H29" s="7" t="s">
        <v>148</v>
      </c>
      <c r="I29" s="7" t="s">
        <v>78</v>
      </c>
      <c r="J29" s="68" t="s">
        <v>111</v>
      </c>
      <c r="K29" s="7" t="s">
        <v>215</v>
      </c>
      <c r="L29" s="7" t="s">
        <v>142</v>
      </c>
      <c r="M29" s="7" t="s">
        <v>142</v>
      </c>
      <c r="N29" s="7" t="s">
        <v>142</v>
      </c>
      <c r="O29" s="7" t="s">
        <v>142</v>
      </c>
      <c r="P29" s="7" t="s">
        <v>142</v>
      </c>
    </row>
    <row r="30" spans="1:17" s="3" customFormat="1" ht="36.6" customHeight="1" x14ac:dyDescent="0.35">
      <c r="B30" s="104" t="s">
        <v>23</v>
      </c>
      <c r="C30" s="105"/>
      <c r="D30" s="105"/>
      <c r="E30" s="105"/>
      <c r="F30" s="106"/>
      <c r="G30" s="32" t="s">
        <v>46</v>
      </c>
      <c r="H30" s="33">
        <v>15377.7</v>
      </c>
      <c r="I30" s="37">
        <v>11287.7</v>
      </c>
      <c r="J30" s="58"/>
      <c r="K30" s="37">
        <v>88900.05</v>
      </c>
      <c r="L30" s="37">
        <v>4080</v>
      </c>
      <c r="M30" s="37">
        <v>4080</v>
      </c>
      <c r="N30" s="37">
        <v>4080</v>
      </c>
      <c r="O30" s="37">
        <v>4080</v>
      </c>
      <c r="P30" s="37">
        <v>4080</v>
      </c>
      <c r="Q30" s="50"/>
    </row>
    <row r="31" spans="1:17" ht="21.6" customHeight="1" x14ac:dyDescent="0.4">
      <c r="B31" s="104" t="s">
        <v>11</v>
      </c>
      <c r="C31" s="105"/>
      <c r="D31" s="105"/>
      <c r="E31" s="105"/>
      <c r="F31" s="105"/>
      <c r="G31" s="105"/>
      <c r="H31" s="105"/>
      <c r="I31" s="105"/>
      <c r="J31" s="105"/>
      <c r="K31" s="105"/>
      <c r="L31" s="105"/>
      <c r="M31" s="105"/>
      <c r="N31" s="105"/>
      <c r="O31" s="105"/>
      <c r="P31" s="106"/>
    </row>
    <row r="32" spans="1:17" s="15" customFormat="1" ht="201.6" customHeight="1" x14ac:dyDescent="0.4">
      <c r="B32" s="13" t="s">
        <v>24</v>
      </c>
      <c r="C32" s="14" t="s">
        <v>158</v>
      </c>
      <c r="D32" s="7" t="s">
        <v>25</v>
      </c>
      <c r="E32" s="7" t="s">
        <v>21</v>
      </c>
      <c r="F32" s="14" t="s">
        <v>52</v>
      </c>
      <c r="G32" s="7" t="s">
        <v>2</v>
      </c>
      <c r="H32" s="7" t="s">
        <v>81</v>
      </c>
      <c r="I32" s="7" t="s">
        <v>81</v>
      </c>
      <c r="J32" s="53" t="s">
        <v>81</v>
      </c>
      <c r="K32" s="7" t="s">
        <v>81</v>
      </c>
      <c r="L32" s="7" t="s">
        <v>81</v>
      </c>
      <c r="M32" s="7" t="s">
        <v>81</v>
      </c>
      <c r="N32" s="7" t="s">
        <v>81</v>
      </c>
      <c r="O32" s="7" t="s">
        <v>81</v>
      </c>
      <c r="P32" s="7" t="s">
        <v>81</v>
      </c>
    </row>
    <row r="33" spans="2:17" s="15" customFormat="1" ht="108" customHeight="1" x14ac:dyDescent="0.4">
      <c r="B33" s="13" t="s">
        <v>26</v>
      </c>
      <c r="C33" s="14" t="s">
        <v>130</v>
      </c>
      <c r="D33" s="89" t="s">
        <v>27</v>
      </c>
      <c r="E33" s="43" t="s">
        <v>61</v>
      </c>
      <c r="F33" s="6" t="s">
        <v>53</v>
      </c>
      <c r="G33" s="7" t="s">
        <v>46</v>
      </c>
      <c r="H33" s="19">
        <v>0</v>
      </c>
      <c r="I33" s="19">
        <v>3</v>
      </c>
      <c r="J33" s="59">
        <v>3</v>
      </c>
      <c r="K33" s="19">
        <v>0</v>
      </c>
      <c r="L33" s="19" t="s">
        <v>45</v>
      </c>
      <c r="M33" s="19" t="s">
        <v>45</v>
      </c>
      <c r="N33" s="19" t="s">
        <v>45</v>
      </c>
      <c r="O33" s="19" t="s">
        <v>45</v>
      </c>
      <c r="P33" s="19" t="s">
        <v>45</v>
      </c>
    </row>
    <row r="34" spans="2:17" ht="154.19999999999999" customHeight="1" x14ac:dyDescent="0.4">
      <c r="B34" s="5" t="s">
        <v>28</v>
      </c>
      <c r="C34" s="6" t="s">
        <v>169</v>
      </c>
      <c r="D34" s="43" t="s">
        <v>27</v>
      </c>
      <c r="E34" s="43" t="s">
        <v>61</v>
      </c>
      <c r="F34" s="6" t="s">
        <v>54</v>
      </c>
      <c r="G34" s="7" t="s">
        <v>2</v>
      </c>
      <c r="H34" s="19" t="s">
        <v>82</v>
      </c>
      <c r="I34" s="19" t="s">
        <v>82</v>
      </c>
      <c r="J34" s="59" t="s">
        <v>82</v>
      </c>
      <c r="K34" s="19" t="s">
        <v>82</v>
      </c>
      <c r="L34" s="19" t="s">
        <v>82</v>
      </c>
      <c r="M34" s="19" t="s">
        <v>82</v>
      </c>
      <c r="N34" s="19" t="s">
        <v>82</v>
      </c>
      <c r="O34" s="19" t="s">
        <v>82</v>
      </c>
      <c r="P34" s="19" t="s">
        <v>82</v>
      </c>
    </row>
    <row r="35" spans="2:17" ht="133.94999999999999" customHeight="1" x14ac:dyDescent="0.4">
      <c r="B35" s="5" t="s">
        <v>29</v>
      </c>
      <c r="C35" s="6" t="s">
        <v>170</v>
      </c>
      <c r="D35" s="7" t="s">
        <v>27</v>
      </c>
      <c r="E35" s="49" t="s">
        <v>61</v>
      </c>
      <c r="F35" s="6" t="s">
        <v>202</v>
      </c>
      <c r="G35" s="7" t="s">
        <v>2</v>
      </c>
      <c r="H35" s="19" t="s">
        <v>82</v>
      </c>
      <c r="I35" s="19" t="s">
        <v>82</v>
      </c>
      <c r="J35" s="59" t="s">
        <v>82</v>
      </c>
      <c r="K35" s="19" t="s">
        <v>82</v>
      </c>
      <c r="L35" s="19" t="s">
        <v>82</v>
      </c>
      <c r="M35" s="19" t="s">
        <v>82</v>
      </c>
      <c r="N35" s="19" t="s">
        <v>82</v>
      </c>
      <c r="O35" s="19" t="s">
        <v>82</v>
      </c>
      <c r="P35" s="19" t="s">
        <v>82</v>
      </c>
    </row>
    <row r="36" spans="2:17" ht="156" customHeight="1" x14ac:dyDescent="0.4">
      <c r="B36" s="98" t="s">
        <v>30</v>
      </c>
      <c r="C36" s="6" t="s">
        <v>226</v>
      </c>
      <c r="D36" s="7" t="s">
        <v>27</v>
      </c>
      <c r="E36" s="101" t="s">
        <v>61</v>
      </c>
      <c r="F36" s="99" t="s">
        <v>55</v>
      </c>
      <c r="G36" s="7" t="s">
        <v>46</v>
      </c>
      <c r="H36" s="19">
        <v>0</v>
      </c>
      <c r="I36" s="19">
        <v>0</v>
      </c>
      <c r="J36" s="19"/>
      <c r="K36" s="19">
        <v>312.98</v>
      </c>
      <c r="L36" s="19" t="s">
        <v>45</v>
      </c>
      <c r="M36" s="19" t="s">
        <v>45</v>
      </c>
      <c r="N36" s="19" t="s">
        <v>45</v>
      </c>
      <c r="O36" s="19" t="s">
        <v>45</v>
      </c>
      <c r="P36" s="19" t="s">
        <v>45</v>
      </c>
    </row>
    <row r="37" spans="2:17" ht="93" customHeight="1" x14ac:dyDescent="0.4">
      <c r="B37" s="117" t="s">
        <v>31</v>
      </c>
      <c r="C37" s="108" t="s">
        <v>131</v>
      </c>
      <c r="D37" s="75" t="s">
        <v>32</v>
      </c>
      <c r="E37" s="110" t="s">
        <v>61</v>
      </c>
      <c r="F37" s="108" t="s">
        <v>53</v>
      </c>
      <c r="G37" s="112" t="s">
        <v>46</v>
      </c>
      <c r="H37" s="16">
        <v>531</v>
      </c>
      <c r="I37" s="16">
        <v>1711.6</v>
      </c>
      <c r="J37" s="60">
        <v>1180.5999999999999</v>
      </c>
      <c r="K37" s="16">
        <v>0</v>
      </c>
      <c r="L37" s="16" t="s">
        <v>45</v>
      </c>
      <c r="M37" s="16" t="s">
        <v>45</v>
      </c>
      <c r="N37" s="16" t="s">
        <v>45</v>
      </c>
      <c r="O37" s="16" t="s">
        <v>45</v>
      </c>
      <c r="P37" s="16" t="s">
        <v>45</v>
      </c>
    </row>
    <row r="38" spans="2:17" ht="106.2" customHeight="1" x14ac:dyDescent="0.4">
      <c r="B38" s="118"/>
      <c r="C38" s="109"/>
      <c r="D38" s="76" t="s">
        <v>159</v>
      </c>
      <c r="E38" s="111"/>
      <c r="F38" s="109"/>
      <c r="G38" s="113"/>
      <c r="H38" s="17">
        <v>5</v>
      </c>
      <c r="I38" s="17">
        <v>500</v>
      </c>
      <c r="J38" s="61">
        <v>450</v>
      </c>
      <c r="K38" s="16">
        <v>0</v>
      </c>
      <c r="L38" s="16" t="s">
        <v>45</v>
      </c>
      <c r="M38" s="16" t="s">
        <v>45</v>
      </c>
      <c r="N38" s="16" t="s">
        <v>45</v>
      </c>
      <c r="O38" s="16" t="s">
        <v>45</v>
      </c>
      <c r="P38" s="16" t="s">
        <v>45</v>
      </c>
    </row>
    <row r="39" spans="2:17" ht="181.2" customHeight="1" x14ac:dyDescent="0.4">
      <c r="B39" s="92" t="s">
        <v>33</v>
      </c>
      <c r="C39" s="18" t="s">
        <v>132</v>
      </c>
      <c r="D39" s="43" t="s">
        <v>27</v>
      </c>
      <c r="E39" s="43" t="s">
        <v>61</v>
      </c>
      <c r="F39" s="41" t="s">
        <v>55</v>
      </c>
      <c r="G39" s="7" t="s">
        <v>46</v>
      </c>
      <c r="H39" s="19">
        <v>16186.57</v>
      </c>
      <c r="I39" s="19">
        <v>12911.64</v>
      </c>
      <c r="J39" s="59">
        <v>-3274.93</v>
      </c>
      <c r="K39" s="19">
        <v>-99427.05</v>
      </c>
      <c r="L39" s="19" t="s">
        <v>45</v>
      </c>
      <c r="M39" s="19" t="s">
        <v>45</v>
      </c>
      <c r="N39" s="19" t="s">
        <v>45</v>
      </c>
      <c r="O39" s="19" t="s">
        <v>45</v>
      </c>
      <c r="P39" s="19" t="s">
        <v>45</v>
      </c>
      <c r="Q39" s="16"/>
    </row>
    <row r="40" spans="2:17" ht="195.6" customHeight="1" x14ac:dyDescent="0.4">
      <c r="B40" s="5" t="s">
        <v>34</v>
      </c>
      <c r="C40" s="6" t="s">
        <v>253</v>
      </c>
      <c r="D40" s="101" t="s">
        <v>27</v>
      </c>
      <c r="E40" s="7" t="s">
        <v>61</v>
      </c>
      <c r="F40" s="6" t="s">
        <v>55</v>
      </c>
      <c r="G40" s="7" t="s">
        <v>46</v>
      </c>
      <c r="H40" s="19">
        <v>52.8</v>
      </c>
      <c r="I40" s="19">
        <v>44</v>
      </c>
      <c r="J40" s="19">
        <v>8.8000000000000007</v>
      </c>
      <c r="K40" s="19">
        <v>0</v>
      </c>
      <c r="L40" s="19" t="s">
        <v>45</v>
      </c>
      <c r="M40" s="19" t="s">
        <v>45</v>
      </c>
      <c r="N40" s="19" t="s">
        <v>45</v>
      </c>
      <c r="O40" s="19" t="s">
        <v>45</v>
      </c>
      <c r="P40" s="19" t="s">
        <v>45</v>
      </c>
    </row>
    <row r="41" spans="2:17" ht="205.2" customHeight="1" x14ac:dyDescent="0.4">
      <c r="B41" s="23" t="s">
        <v>35</v>
      </c>
      <c r="C41" s="6" t="s">
        <v>240</v>
      </c>
      <c r="D41" s="43" t="s">
        <v>27</v>
      </c>
      <c r="E41" s="7" t="s">
        <v>61</v>
      </c>
      <c r="F41" s="6" t="s">
        <v>203</v>
      </c>
      <c r="G41" s="22" t="s">
        <v>6</v>
      </c>
      <c r="H41" s="19">
        <v>0</v>
      </c>
      <c r="I41" s="19">
        <v>0</v>
      </c>
      <c r="J41" s="19">
        <v>0</v>
      </c>
      <c r="K41" s="19">
        <v>0</v>
      </c>
      <c r="L41" s="19">
        <v>0</v>
      </c>
      <c r="M41" s="19">
        <v>0</v>
      </c>
      <c r="N41" s="19">
        <v>0</v>
      </c>
      <c r="O41" s="19">
        <v>0</v>
      </c>
      <c r="P41" s="19">
        <v>0</v>
      </c>
    </row>
    <row r="42" spans="2:17" ht="150" customHeight="1" x14ac:dyDescent="0.4">
      <c r="B42" s="35" t="s">
        <v>36</v>
      </c>
      <c r="C42" s="11" t="s">
        <v>243</v>
      </c>
      <c r="D42" s="101" t="s">
        <v>27</v>
      </c>
      <c r="E42" s="7" t="s">
        <v>242</v>
      </c>
      <c r="F42" s="11" t="s">
        <v>53</v>
      </c>
      <c r="G42" s="101" t="s">
        <v>46</v>
      </c>
      <c r="H42" s="19" t="s">
        <v>241</v>
      </c>
      <c r="I42" s="19" t="s">
        <v>241</v>
      </c>
      <c r="J42" s="19"/>
      <c r="K42" s="19" t="s">
        <v>241</v>
      </c>
      <c r="L42" s="19" t="s">
        <v>45</v>
      </c>
      <c r="M42" s="19" t="s">
        <v>45</v>
      </c>
      <c r="N42" s="19" t="s">
        <v>45</v>
      </c>
      <c r="O42" s="19" t="s">
        <v>45</v>
      </c>
      <c r="P42" s="19" t="s">
        <v>45</v>
      </c>
    </row>
    <row r="43" spans="2:17" ht="122.4" customHeight="1" x14ac:dyDescent="0.4">
      <c r="B43" s="10" t="s">
        <v>37</v>
      </c>
      <c r="C43" s="11" t="s">
        <v>133</v>
      </c>
      <c r="D43" s="43" t="s">
        <v>27</v>
      </c>
      <c r="E43" s="43" t="s">
        <v>21</v>
      </c>
      <c r="F43" s="11" t="s">
        <v>53</v>
      </c>
      <c r="G43" s="43" t="s">
        <v>46</v>
      </c>
      <c r="H43" s="19">
        <v>17694</v>
      </c>
      <c r="I43" s="19">
        <v>36040.5</v>
      </c>
      <c r="J43" s="59">
        <v>18346.5</v>
      </c>
      <c r="K43" s="19">
        <v>33225</v>
      </c>
      <c r="L43" s="19" t="s">
        <v>45</v>
      </c>
      <c r="M43" s="19" t="s">
        <v>45</v>
      </c>
      <c r="N43" s="19" t="s">
        <v>45</v>
      </c>
      <c r="O43" s="19" t="s">
        <v>45</v>
      </c>
      <c r="P43" s="19" t="s">
        <v>45</v>
      </c>
      <c r="Q43" s="19"/>
    </row>
    <row r="44" spans="2:17" ht="382.8" customHeight="1" x14ac:dyDescent="0.4">
      <c r="B44" s="5" t="s">
        <v>38</v>
      </c>
      <c r="C44" s="14" t="s">
        <v>152</v>
      </c>
      <c r="D44" s="43" t="s">
        <v>27</v>
      </c>
      <c r="E44" s="7" t="s">
        <v>192</v>
      </c>
      <c r="F44" s="6" t="s">
        <v>56</v>
      </c>
      <c r="G44" s="7" t="s">
        <v>46</v>
      </c>
      <c r="H44" s="19">
        <v>0</v>
      </c>
      <c r="I44" s="19">
        <v>10561</v>
      </c>
      <c r="J44" s="59">
        <v>10561</v>
      </c>
      <c r="K44" s="19">
        <v>520</v>
      </c>
      <c r="L44" s="19" t="s">
        <v>45</v>
      </c>
      <c r="M44" s="19" t="s">
        <v>45</v>
      </c>
      <c r="N44" s="19" t="s">
        <v>45</v>
      </c>
      <c r="O44" s="19" t="s">
        <v>45</v>
      </c>
      <c r="P44" s="19" t="s">
        <v>45</v>
      </c>
    </row>
    <row r="45" spans="2:17" ht="220.95" customHeight="1" x14ac:dyDescent="0.4">
      <c r="B45" s="5" t="s">
        <v>39</v>
      </c>
      <c r="C45" s="6" t="s">
        <v>143</v>
      </c>
      <c r="D45" s="86" t="s">
        <v>27</v>
      </c>
      <c r="E45" s="7" t="s">
        <v>61</v>
      </c>
      <c r="F45" s="6" t="s">
        <v>55</v>
      </c>
      <c r="G45" s="7" t="s">
        <v>46</v>
      </c>
      <c r="H45" s="19">
        <v>6616.49</v>
      </c>
      <c r="I45" s="19">
        <v>841.5</v>
      </c>
      <c r="J45" s="59">
        <f>I45-H45</f>
        <v>-5774.99</v>
      </c>
      <c r="K45" s="19">
        <v>0</v>
      </c>
      <c r="L45" s="19" t="s">
        <v>45</v>
      </c>
      <c r="M45" s="19" t="s">
        <v>45</v>
      </c>
      <c r="N45" s="19" t="s">
        <v>45</v>
      </c>
      <c r="O45" s="19" t="s">
        <v>45</v>
      </c>
      <c r="P45" s="19" t="s">
        <v>45</v>
      </c>
    </row>
    <row r="46" spans="2:17" ht="136.19999999999999" customHeight="1" x14ac:dyDescent="0.4">
      <c r="B46" s="24" t="s">
        <v>210</v>
      </c>
      <c r="C46" s="9" t="s">
        <v>134</v>
      </c>
      <c r="D46" s="86" t="s">
        <v>27</v>
      </c>
      <c r="E46" s="7" t="s">
        <v>61</v>
      </c>
      <c r="F46" s="9" t="s">
        <v>55</v>
      </c>
      <c r="G46" s="42" t="s">
        <v>46</v>
      </c>
      <c r="H46" s="19">
        <v>0</v>
      </c>
      <c r="I46" s="19">
        <v>0</v>
      </c>
      <c r="J46" s="19">
        <v>0</v>
      </c>
      <c r="K46" s="19">
        <v>0</v>
      </c>
      <c r="L46" s="19">
        <v>0</v>
      </c>
      <c r="M46" s="19">
        <v>0</v>
      </c>
      <c r="N46" s="19">
        <v>0</v>
      </c>
      <c r="O46" s="19">
        <v>0</v>
      </c>
      <c r="P46" s="19">
        <v>0</v>
      </c>
    </row>
    <row r="47" spans="2:17" ht="223.95" customHeight="1" x14ac:dyDescent="0.4">
      <c r="B47" s="5" t="s">
        <v>245</v>
      </c>
      <c r="C47" s="9" t="s">
        <v>151</v>
      </c>
      <c r="D47" s="85" t="s">
        <v>25</v>
      </c>
      <c r="E47" s="42" t="s">
        <v>21</v>
      </c>
      <c r="F47" s="9" t="s">
        <v>57</v>
      </c>
      <c r="G47" s="42" t="s">
        <v>2</v>
      </c>
      <c r="H47" s="19" t="s">
        <v>82</v>
      </c>
      <c r="I47" s="19" t="s">
        <v>82</v>
      </c>
      <c r="J47" s="59" t="s">
        <v>82</v>
      </c>
      <c r="K47" s="19" t="s">
        <v>82</v>
      </c>
      <c r="L47" s="19" t="s">
        <v>82</v>
      </c>
      <c r="M47" s="19" t="s">
        <v>82</v>
      </c>
      <c r="N47" s="19" t="s">
        <v>82</v>
      </c>
      <c r="O47" s="19" t="s">
        <v>82</v>
      </c>
      <c r="P47" s="19" t="s">
        <v>82</v>
      </c>
    </row>
    <row r="48" spans="2:17" s="3" customFormat="1" ht="39" customHeight="1" x14ac:dyDescent="0.35">
      <c r="B48" s="104" t="s">
        <v>40</v>
      </c>
      <c r="C48" s="105"/>
      <c r="D48" s="105"/>
      <c r="E48" s="105"/>
      <c r="F48" s="106"/>
      <c r="G48" s="32" t="s">
        <v>46</v>
      </c>
      <c r="H48" s="33">
        <f>H33++H37+H38+H39+H40+H41+H43+H44+H45+H46</f>
        <v>41085.859999999993</v>
      </c>
      <c r="I48" s="33">
        <f>I33+I37+I38+I39+I40+I43+I44+I45</f>
        <v>62613.24</v>
      </c>
      <c r="J48" s="33">
        <f>J37+J38+J39+J40+J41+J43+J45</f>
        <v>10935.980000000001</v>
      </c>
      <c r="K48" s="34">
        <f>K39+K43+K44+K36</f>
        <v>-65369.07</v>
      </c>
      <c r="L48" s="34">
        <v>0</v>
      </c>
      <c r="M48" s="34">
        <v>0</v>
      </c>
      <c r="N48" s="34">
        <v>0</v>
      </c>
      <c r="O48" s="34">
        <v>0</v>
      </c>
      <c r="P48" s="34">
        <v>0</v>
      </c>
      <c r="Q48" s="50"/>
    </row>
    <row r="49" spans="2:17" ht="31.2" customHeight="1" x14ac:dyDescent="0.4">
      <c r="B49" s="104" t="s">
        <v>7</v>
      </c>
      <c r="C49" s="105"/>
      <c r="D49" s="105"/>
      <c r="E49" s="105"/>
      <c r="F49" s="105"/>
      <c r="G49" s="105"/>
      <c r="H49" s="105"/>
      <c r="I49" s="105"/>
      <c r="J49" s="105"/>
      <c r="K49" s="105"/>
      <c r="L49" s="105"/>
      <c r="M49" s="105"/>
      <c r="N49" s="105"/>
      <c r="O49" s="105"/>
      <c r="P49" s="106"/>
    </row>
    <row r="50" spans="2:17" ht="313.95" customHeight="1" x14ac:dyDescent="0.4">
      <c r="B50" s="14">
        <v>1</v>
      </c>
      <c r="C50" s="6" t="s">
        <v>86</v>
      </c>
      <c r="D50" s="7" t="s">
        <v>188</v>
      </c>
      <c r="E50" s="86" t="s">
        <v>61</v>
      </c>
      <c r="F50" s="14" t="s">
        <v>58</v>
      </c>
      <c r="G50" s="7" t="s">
        <v>6</v>
      </c>
      <c r="H50" s="7" t="s">
        <v>41</v>
      </c>
      <c r="I50" s="7" t="s">
        <v>41</v>
      </c>
      <c r="J50" s="7" t="s">
        <v>41</v>
      </c>
      <c r="K50" s="7" t="s">
        <v>41</v>
      </c>
      <c r="L50" s="7" t="s">
        <v>41</v>
      </c>
      <c r="M50" s="7" t="s">
        <v>41</v>
      </c>
      <c r="N50" s="7" t="s">
        <v>41</v>
      </c>
      <c r="O50" s="7" t="s">
        <v>41</v>
      </c>
      <c r="P50" s="7" t="s">
        <v>41</v>
      </c>
    </row>
    <row r="51" spans="2:17" ht="237.6" x14ac:dyDescent="0.4">
      <c r="B51" s="5" t="s">
        <v>3</v>
      </c>
      <c r="C51" s="6" t="s">
        <v>8</v>
      </c>
      <c r="D51" s="7" t="s">
        <v>189</v>
      </c>
      <c r="E51" s="7" t="s">
        <v>61</v>
      </c>
      <c r="F51" s="6" t="s">
        <v>59</v>
      </c>
      <c r="G51" s="7" t="s">
        <v>6</v>
      </c>
      <c r="H51" s="7" t="s">
        <v>51</v>
      </c>
      <c r="I51" s="7" t="s">
        <v>51</v>
      </c>
      <c r="J51" s="53" t="s">
        <v>51</v>
      </c>
      <c r="K51" s="7" t="s">
        <v>51</v>
      </c>
      <c r="L51" s="7" t="s">
        <v>51</v>
      </c>
      <c r="M51" s="7" t="s">
        <v>51</v>
      </c>
      <c r="N51" s="7" t="s">
        <v>51</v>
      </c>
      <c r="O51" s="7" t="s">
        <v>51</v>
      </c>
      <c r="P51" s="7" t="s">
        <v>51</v>
      </c>
    </row>
    <row r="52" spans="2:17" ht="266.39999999999998" customHeight="1" x14ac:dyDescent="0.4">
      <c r="B52" s="35" t="s">
        <v>24</v>
      </c>
      <c r="C52" s="6" t="s">
        <v>228</v>
      </c>
      <c r="D52" s="7" t="s">
        <v>190</v>
      </c>
      <c r="E52" s="7" t="s">
        <v>21</v>
      </c>
      <c r="F52" s="6" t="s">
        <v>85</v>
      </c>
      <c r="G52" s="7" t="s">
        <v>6</v>
      </c>
      <c r="H52" s="36">
        <v>63.3</v>
      </c>
      <c r="I52" s="36">
        <v>65.900000000000006</v>
      </c>
      <c r="J52" s="36">
        <v>57.6</v>
      </c>
      <c r="K52" s="36">
        <v>56.3</v>
      </c>
      <c r="L52" s="36" t="s">
        <v>204</v>
      </c>
      <c r="M52" s="36" t="s">
        <v>204</v>
      </c>
      <c r="N52" s="36" t="s">
        <v>204</v>
      </c>
      <c r="O52" s="36" t="s">
        <v>204</v>
      </c>
      <c r="P52" s="36" t="s">
        <v>204</v>
      </c>
    </row>
    <row r="53" spans="2:17" ht="246" customHeight="1" x14ac:dyDescent="0.4">
      <c r="B53" s="35" t="s">
        <v>26</v>
      </c>
      <c r="C53" s="9" t="s">
        <v>135</v>
      </c>
      <c r="D53" s="7" t="s">
        <v>193</v>
      </c>
      <c r="E53" s="7" t="s">
        <v>21</v>
      </c>
      <c r="F53" s="6" t="s">
        <v>60</v>
      </c>
      <c r="G53" s="19" t="s">
        <v>46</v>
      </c>
      <c r="H53" s="19">
        <v>7181.84</v>
      </c>
      <c r="I53" s="19">
        <v>8364.61</v>
      </c>
      <c r="J53" s="59">
        <v>8364.61</v>
      </c>
      <c r="K53" s="19">
        <v>9151.67</v>
      </c>
      <c r="L53" s="19" t="s">
        <v>45</v>
      </c>
      <c r="M53" s="19" t="s">
        <v>45</v>
      </c>
      <c r="N53" s="19" t="s">
        <v>45</v>
      </c>
      <c r="O53" s="19" t="s">
        <v>45</v>
      </c>
      <c r="P53" s="19" t="s">
        <v>45</v>
      </c>
    </row>
    <row r="54" spans="2:17" ht="220.2" customHeight="1" x14ac:dyDescent="0.4">
      <c r="B54" s="23" t="s">
        <v>28</v>
      </c>
      <c r="C54" s="6" t="s">
        <v>136</v>
      </c>
      <c r="D54" s="7" t="s">
        <v>191</v>
      </c>
      <c r="E54" s="7" t="s">
        <v>61</v>
      </c>
      <c r="F54" s="6" t="s">
        <v>60</v>
      </c>
      <c r="G54" s="7" t="s">
        <v>46</v>
      </c>
      <c r="H54" s="19">
        <v>7590.03</v>
      </c>
      <c r="I54" s="19">
        <v>8146.68</v>
      </c>
      <c r="J54" s="59">
        <v>8146.68</v>
      </c>
      <c r="K54" s="19">
        <v>7275.35</v>
      </c>
      <c r="L54" s="19" t="s">
        <v>45</v>
      </c>
      <c r="M54" s="19" t="s">
        <v>45</v>
      </c>
      <c r="N54" s="19" t="s">
        <v>45</v>
      </c>
      <c r="O54" s="19" t="s">
        <v>45</v>
      </c>
      <c r="P54" s="19" t="s">
        <v>45</v>
      </c>
    </row>
    <row r="55" spans="2:17" ht="246" customHeight="1" x14ac:dyDescent="0.4">
      <c r="B55" s="23" t="s">
        <v>29</v>
      </c>
      <c r="C55" s="6" t="s">
        <v>137</v>
      </c>
      <c r="D55" s="7" t="s">
        <v>189</v>
      </c>
      <c r="E55" s="7" t="s">
        <v>61</v>
      </c>
      <c r="F55" s="6" t="s">
        <v>60</v>
      </c>
      <c r="G55" s="7" t="s">
        <v>46</v>
      </c>
      <c r="H55" s="19">
        <v>3810.49</v>
      </c>
      <c r="I55" s="19">
        <v>10873.97</v>
      </c>
      <c r="J55" s="59">
        <v>7063.48</v>
      </c>
      <c r="K55" s="19">
        <v>0</v>
      </c>
      <c r="L55" s="19" t="s">
        <v>45</v>
      </c>
      <c r="M55" s="19" t="s">
        <v>45</v>
      </c>
      <c r="N55" s="19" t="s">
        <v>45</v>
      </c>
      <c r="O55" s="19" t="s">
        <v>45</v>
      </c>
      <c r="P55" s="19" t="s">
        <v>45</v>
      </c>
    </row>
    <row r="56" spans="2:17" s="29" customFormat="1" ht="270" customHeight="1" x14ac:dyDescent="0.4">
      <c r="B56" s="23" t="s">
        <v>30</v>
      </c>
      <c r="C56" s="6" t="s">
        <v>138</v>
      </c>
      <c r="D56" s="7" t="s">
        <v>188</v>
      </c>
      <c r="E56" s="86" t="s">
        <v>61</v>
      </c>
      <c r="F56" s="6" t="s">
        <v>60</v>
      </c>
      <c r="G56" s="7" t="s">
        <v>46</v>
      </c>
      <c r="H56" s="19">
        <v>18836.689999999999</v>
      </c>
      <c r="I56" s="19">
        <v>16016.91</v>
      </c>
      <c r="J56" s="59">
        <v>16016.91</v>
      </c>
      <c r="K56" s="19">
        <v>37248.79</v>
      </c>
      <c r="L56" s="19" t="s">
        <v>45</v>
      </c>
      <c r="M56" s="19" t="s">
        <v>45</v>
      </c>
      <c r="N56" s="19" t="s">
        <v>45</v>
      </c>
      <c r="O56" s="19" t="s">
        <v>45</v>
      </c>
      <c r="P56" s="19" t="s">
        <v>45</v>
      </c>
    </row>
    <row r="57" spans="2:17" s="3" customFormat="1" ht="28.95" customHeight="1" x14ac:dyDescent="0.35">
      <c r="B57" s="104" t="s">
        <v>42</v>
      </c>
      <c r="C57" s="105"/>
      <c r="D57" s="105"/>
      <c r="E57" s="105"/>
      <c r="F57" s="106"/>
      <c r="G57" s="32" t="s">
        <v>46</v>
      </c>
      <c r="H57" s="33">
        <f>H53+H54+H55+H56</f>
        <v>37419.050000000003</v>
      </c>
      <c r="I57" s="33">
        <f>I53+I54+I56+I55</f>
        <v>43402.17</v>
      </c>
      <c r="J57" s="62">
        <f>J53+J54+J56+J55</f>
        <v>39591.68</v>
      </c>
      <c r="K57" s="33">
        <f>K53+K54+K56</f>
        <v>53675.81</v>
      </c>
      <c r="L57" s="33">
        <v>0</v>
      </c>
      <c r="M57" s="33">
        <v>0</v>
      </c>
      <c r="N57" s="33">
        <v>0</v>
      </c>
      <c r="O57" s="33">
        <v>0</v>
      </c>
      <c r="P57" s="33">
        <v>0</v>
      </c>
      <c r="Q57" s="50"/>
    </row>
    <row r="58" spans="2:17" s="3" customFormat="1" ht="36" customHeight="1" x14ac:dyDescent="0.35">
      <c r="B58" s="104" t="s">
        <v>43</v>
      </c>
      <c r="C58" s="105"/>
      <c r="D58" s="105"/>
      <c r="E58" s="105"/>
      <c r="F58" s="106"/>
      <c r="G58" s="32" t="s">
        <v>46</v>
      </c>
      <c r="H58" s="33">
        <f t="shared" ref="H58:P58" si="0">H30+H48+H57</f>
        <v>93882.61</v>
      </c>
      <c r="I58" s="33">
        <f t="shared" si="0"/>
        <v>117303.11</v>
      </c>
      <c r="J58" s="62">
        <f t="shared" si="0"/>
        <v>50527.66</v>
      </c>
      <c r="K58" s="33">
        <f t="shared" si="0"/>
        <v>77206.790000000008</v>
      </c>
      <c r="L58" s="33">
        <f t="shared" si="0"/>
        <v>4080</v>
      </c>
      <c r="M58" s="33">
        <f t="shared" si="0"/>
        <v>4080</v>
      </c>
      <c r="N58" s="33">
        <f t="shared" si="0"/>
        <v>4080</v>
      </c>
      <c r="O58" s="33">
        <f t="shared" si="0"/>
        <v>4080</v>
      </c>
      <c r="P58" s="33">
        <f t="shared" si="0"/>
        <v>4080</v>
      </c>
      <c r="Q58" s="50"/>
    </row>
    <row r="59" spans="2:17" x14ac:dyDescent="0.4">
      <c r="F59" s="25"/>
      <c r="H59" s="25"/>
      <c r="I59" s="25"/>
      <c r="J59" s="63"/>
      <c r="K59" s="25"/>
      <c r="L59" s="25"/>
      <c r="M59" s="25"/>
      <c r="N59" s="25"/>
      <c r="O59" s="25"/>
      <c r="P59" s="25"/>
      <c r="Q59" s="25"/>
    </row>
    <row r="60" spans="2:17" x14ac:dyDescent="0.4">
      <c r="C60" s="72" t="s">
        <v>139</v>
      </c>
      <c r="D60" s="72"/>
      <c r="E60" s="72"/>
      <c r="F60" s="72"/>
      <c r="G60" s="72"/>
      <c r="H60" s="72"/>
      <c r="I60" s="72"/>
      <c r="J60" s="72"/>
      <c r="K60" s="72"/>
      <c r="L60" s="72"/>
      <c r="M60" s="72"/>
      <c r="N60" s="72"/>
      <c r="O60" s="72"/>
      <c r="P60" s="72"/>
      <c r="Q60" s="25"/>
    </row>
    <row r="61" spans="2:17" x14ac:dyDescent="0.4">
      <c r="C61" s="2" t="s">
        <v>162</v>
      </c>
    </row>
    <row r="64" spans="2:17" ht="30.6" customHeight="1" x14ac:dyDescent="0.55000000000000004">
      <c r="C64" s="114" t="s">
        <v>161</v>
      </c>
      <c r="D64" s="114"/>
      <c r="E64" s="114"/>
      <c r="F64" s="114"/>
      <c r="G64" s="114"/>
      <c r="H64" s="114"/>
      <c r="I64" s="114"/>
      <c r="J64" s="114"/>
      <c r="K64" s="114"/>
      <c r="L64" s="83"/>
      <c r="M64" s="107" t="s">
        <v>227</v>
      </c>
      <c r="N64" s="107"/>
      <c r="O64" s="107"/>
      <c r="P64" s="107"/>
    </row>
  </sheetData>
  <mergeCells count="46">
    <mergeCell ref="B24:B26"/>
    <mergeCell ref="C25:C26"/>
    <mergeCell ref="D25:D26"/>
    <mergeCell ref="E25:E26"/>
    <mergeCell ref="B8:P8"/>
    <mergeCell ref="J12:J13"/>
    <mergeCell ref="B11:B12"/>
    <mergeCell ref="O12:O13"/>
    <mergeCell ref="N12:N13"/>
    <mergeCell ref="F4:F5"/>
    <mergeCell ref="G4:G5"/>
    <mergeCell ref="H4:H5"/>
    <mergeCell ref="I4:I5"/>
    <mergeCell ref="K4:K5"/>
    <mergeCell ref="M1:P1"/>
    <mergeCell ref="P12:P13"/>
    <mergeCell ref="C12:C13"/>
    <mergeCell ref="F12:F13"/>
    <mergeCell ref="G12:G13"/>
    <mergeCell ref="H12:H13"/>
    <mergeCell ref="I12:I13"/>
    <mergeCell ref="K12:K13"/>
    <mergeCell ref="L12:L13"/>
    <mergeCell ref="M12:M13"/>
    <mergeCell ref="B7:P7"/>
    <mergeCell ref="G1:K1"/>
    <mergeCell ref="B2:K2"/>
    <mergeCell ref="B4:B5"/>
    <mergeCell ref="C4:C5"/>
    <mergeCell ref="D4:D5"/>
    <mergeCell ref="L4:P4"/>
    <mergeCell ref="B58:F58"/>
    <mergeCell ref="M64:P64"/>
    <mergeCell ref="B31:P31"/>
    <mergeCell ref="B49:P49"/>
    <mergeCell ref="C37:C38"/>
    <mergeCell ref="E37:E38"/>
    <mergeCell ref="F37:F38"/>
    <mergeCell ref="G37:G38"/>
    <mergeCell ref="C64:K64"/>
    <mergeCell ref="B30:F30"/>
    <mergeCell ref="B48:F48"/>
    <mergeCell ref="B57:F57"/>
    <mergeCell ref="B22:K22"/>
    <mergeCell ref="B37:B38"/>
    <mergeCell ref="E4:E5"/>
  </mergeCells>
  <pageMargins left="0.39370078740157483" right="0.19685039370078741" top="0.9055118110236221" bottom="0.39370078740157483" header="0" footer="0"/>
  <pageSetup paperSize="9" scale="42" fitToHeight="10" orientation="landscape" horizontalDpi="4294967294" verticalDpi="4294967294" r:id="rId1"/>
  <rowBreaks count="4" manualBreakCount="4">
    <brk id="23" max="16" man="1"/>
    <brk id="31" max="15" man="1"/>
    <brk id="38" max="15" man="1"/>
    <brk id="43"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 Пост. 1477</vt:lpstr>
      <vt:lpstr>' Пост. 1477'!Заголовки_для_печати</vt:lpstr>
      <vt:lpstr>' Пост. 1477'!Область_печати</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Мартюхина.Т.С.</dc:creator>
  <cp:lastModifiedBy>superuser</cp:lastModifiedBy>
  <cp:lastPrinted>2021-09-08T07:59:48Z</cp:lastPrinted>
  <dcterms:created xsi:type="dcterms:W3CDTF">2019-03-04T14:23:10Z</dcterms:created>
  <dcterms:modified xsi:type="dcterms:W3CDTF">2021-09-08T07:59:50Z</dcterms:modified>
</cp:coreProperties>
</file>