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525" windowWidth="27555" windowHeight="12180"/>
  </bookViews>
  <sheets>
    <sheet name="Интернет" sheetId="2" r:id="rId1"/>
  </sheets>
  <calcPr calcId="144525"/>
</workbook>
</file>

<file path=xl/calcChain.xml><?xml version="1.0" encoding="utf-8"?>
<calcChain xmlns="http://schemas.openxmlformats.org/spreadsheetml/2006/main">
  <c r="H108" i="2" l="1"/>
  <c r="H86" i="2"/>
  <c r="H52" i="2"/>
  <c r="H49" i="2"/>
  <c r="H24" i="2"/>
  <c r="H17" i="2"/>
  <c r="H13" i="2"/>
  <c r="H12" i="2"/>
  <c r="C108" i="2"/>
  <c r="M108" i="2"/>
  <c r="L108" i="2"/>
  <c r="K108" i="2"/>
  <c r="J108" i="2"/>
  <c r="I108" i="2"/>
  <c r="G108" i="2"/>
  <c r="F108" i="2"/>
  <c r="E108" i="2"/>
  <c r="D108" i="2"/>
</calcChain>
</file>

<file path=xl/sharedStrings.xml><?xml version="1.0" encoding="utf-8"?>
<sst xmlns="http://schemas.openxmlformats.org/spreadsheetml/2006/main" count="129" uniqueCount="124">
  <si>
    <t>СВЕДЕНИЯ</t>
  </si>
  <si>
    <t>N п/п</t>
  </si>
  <si>
    <t>Ф.И.О. кандидата (наименование избирательного объединения)</t>
  </si>
  <si>
    <t>Поступило средств</t>
  </si>
  <si>
    <t>Израсходовано средств</t>
  </si>
  <si>
    <t>Возвращено средств</t>
  </si>
  <si>
    <t>всего</t>
  </si>
  <si>
    <t>из них</t>
  </si>
  <si>
    <t>Наименование жертвователя</t>
  </si>
  <si>
    <t>Основание возврата</t>
  </si>
  <si>
    <t>от юридических лиц, внесших пожертвования в сумме, превышающей 25 тыс. руб.</t>
  </si>
  <si>
    <t>от граждан, внесших пожертвования в сумме, превышающей 20 тыс. руб.</t>
  </si>
  <si>
    <t>сумма, тыс. руб.</t>
  </si>
  <si>
    <t>наименование юридического лица</t>
  </si>
  <si>
    <t>количество граждан</t>
  </si>
  <si>
    <t>дата снятия средств со спец. счета</t>
  </si>
  <si>
    <t xml:space="preserve">Сумма, </t>
  </si>
  <si>
    <t>тыс. руб.</t>
  </si>
  <si>
    <t xml:space="preserve">о поступлении средств на специальный избирательный счет
кандидата, избирательного объединения и расходования этих
средств, подлежащие обязательному размещению на официальном
сайте избирательной комиссии Ставропольского края
в информационно-телекоммуникационной сети "Интернет"
</t>
  </si>
  <si>
    <t>Самородский Алексей Николаевич</t>
  </si>
  <si>
    <t>Чумакова Татьяна Арсентьевна</t>
  </si>
  <si>
    <t>Бандурин Василий Борисович</t>
  </si>
  <si>
    <t>Торин Андрей Анатольевич</t>
  </si>
  <si>
    <t>Филь Марина Федоровна</t>
  </si>
  <si>
    <t>Приленский Константин Валерьевич</t>
  </si>
  <si>
    <t>Корниенко Константин Николаевич</t>
  </si>
  <si>
    <t>Сухарев Константин Борисович</t>
  </si>
  <si>
    <t>Золотухина Татьяна Анатольевна</t>
  </si>
  <si>
    <t>ЧАХИРОВ ГЕОРГИЙ ЛАЗАРЕВИЧ</t>
  </si>
  <si>
    <t>Киберов Сергей Магомедович</t>
  </si>
  <si>
    <t>Бонус Виталий Александрович</t>
  </si>
  <si>
    <t>ПИСКУНОВ ЕВГЕНИЙ ВЛАДИМИРОВИЧ</t>
  </si>
  <si>
    <t>Згирко Сергей Николаевич</t>
  </si>
  <si>
    <t>Лоскутов Вадим Михайлович</t>
  </si>
  <si>
    <t>Арустамов Валерий Витальевич</t>
  </si>
  <si>
    <t>Цмакова Елена Николаевна</t>
  </si>
  <si>
    <t>Осипьянц Александр Сергеевич</t>
  </si>
  <si>
    <t>Мясоедов Виталий Александрович</t>
  </si>
  <si>
    <t>Шершер Александр Яковлевич</t>
  </si>
  <si>
    <t>Шпунт Олег Эдуардович</t>
  </si>
  <si>
    <t>Михитарьянц Альберт Анатольевич</t>
  </si>
  <si>
    <t>Тесленко Андрей Борисович</t>
  </si>
  <si>
    <t>маклаков сергей владимирович</t>
  </si>
  <si>
    <t>Петров Игорь Геннадьевич</t>
  </si>
  <si>
    <t>Макаревич Александр Анатольевич</t>
  </si>
  <si>
    <t>крутояцкий эммануил георгиевич</t>
  </si>
  <si>
    <t>Артемов Вячеслав Евгеньевич</t>
  </si>
  <si>
    <t>Круглов Евгений Викторович</t>
  </si>
  <si>
    <t>Вакуленко Михаил Викторович</t>
  </si>
  <si>
    <t>Литвиненко Андрей Николаевич</t>
  </si>
  <si>
    <t>Мкртычев Артур Валерьевич</t>
  </si>
  <si>
    <t>Шабанов Сергей Дмитриевич</t>
  </si>
  <si>
    <t>Крымова Анна Александровна</t>
  </si>
  <si>
    <t>балашов георгий владимирович</t>
  </si>
  <si>
    <t>Шабанов Сергей Александрович</t>
  </si>
  <si>
    <t>Столяров Алексей Александрович</t>
  </si>
  <si>
    <t>Воржаков Виталий Юрьевич</t>
  </si>
  <si>
    <t>Малышева Елена Юрьевна</t>
  </si>
  <si>
    <t>Иванов Руслан Русланович</t>
  </si>
  <si>
    <t>Айрапетян Давид Валерьевич</t>
  </si>
  <si>
    <t>Савченко Владимир Алексеевич</t>
  </si>
  <si>
    <t>Егорова Людмила Михайловна</t>
  </si>
  <si>
    <t>Тихенко Сергей Петрович</t>
  </si>
  <si>
    <t>Ванесян Мария Михайловна</t>
  </si>
  <si>
    <t>Зотова Виктория Эмильевна</t>
  </si>
  <si>
    <t>Воробей Игорь Александрович</t>
  </si>
  <si>
    <t>Панченко Алексей Алексеевич</t>
  </si>
  <si>
    <t>Черниенко Евгений Вячеславович</t>
  </si>
  <si>
    <t>Рябченко Дмитрий Дмитриевич</t>
  </si>
  <si>
    <t>Цвиркунов Максим Анатольевич</t>
  </si>
  <si>
    <t>Капитонов Юрий Дмитриевич</t>
  </si>
  <si>
    <t>Карнасенко Вячеслав Павлович</t>
  </si>
  <si>
    <t>Олейников Станислав Андреевич</t>
  </si>
  <si>
    <t>Башуров Дмитрий Сергеевич</t>
  </si>
  <si>
    <t>Бекчиян Арам Саакович</t>
  </si>
  <si>
    <t>Чехурский Владимир Юрьевич</t>
  </si>
  <si>
    <t>Колесов Евгений Викторович</t>
  </si>
  <si>
    <t>Колган Николай Иванович</t>
  </si>
  <si>
    <t>Мотиенко Николай Владимирович</t>
  </si>
  <si>
    <t>Алоян Владимир Шалвович</t>
  </si>
  <si>
    <t>Матвеев Кирилл Валерьевич</t>
  </si>
  <si>
    <t>Цатурян Эдуард Владимирович</t>
  </si>
  <si>
    <t>Пересадин Алексей Иванович</t>
  </si>
  <si>
    <t>Месропов Евгений Жозефович</t>
  </si>
  <si>
    <t>Лубенский Михаил Васильевич</t>
  </si>
  <si>
    <t>Халисов Агабек Байрам Оглы</t>
  </si>
  <si>
    <t>Тимошенко Алексей Михайлович</t>
  </si>
  <si>
    <t>Туркин Вадим Дмитриевич</t>
  </si>
  <si>
    <t>Квашин Станислав Александрович</t>
  </si>
  <si>
    <t>Лунев Василий Владимирович</t>
  </si>
  <si>
    <t>Арзуманов Евгений Владимирович</t>
  </si>
  <si>
    <t>Линник Андрей Вячеславович</t>
  </si>
  <si>
    <t>Геворкян Гаянэ Андреевна</t>
  </si>
  <si>
    <t>Султанов Султан Юсиф Оглы</t>
  </si>
  <si>
    <t>Нейматов Рустам Айваз Оглы</t>
  </si>
  <si>
    <t>Алдатов Эдуард Юрьевич</t>
  </si>
  <si>
    <t>Избирательное объединение Пятигорское местное отделение Всероссийская политическая партия "ЕДИНАЯ РОССИЯ"</t>
  </si>
  <si>
    <t>Мустафаев Тельман Али Оглы</t>
  </si>
  <si>
    <t>Пилецкас Марина Иозасовна</t>
  </si>
  <si>
    <t>СТАВРОПОЛЬСКОЕ РЕГИОНАЛЬНОЕ ОТДЕЛЕНИЕ ПОЛИТИЧЕСКОЙ ПАРТИИ ЛДПР-ЛИБЕРАЛЬНО-ДЕМОКРАТИЧЕСКОЙ ПАРТИИ РОССИИ</t>
  </si>
  <si>
    <t>РЕГИОНАЛЬНОЕ ОТДЕЛЕНИЕ ПАРТИИ "РОДИНА" В СТАВРОПОЛЬСКОМ КРАЕ</t>
  </si>
  <si>
    <t>Председатель  Избирательной комиссии муниципального образования города-курорта Пятигорска</t>
  </si>
  <si>
    <t>М.В. Воронкин</t>
  </si>
  <si>
    <t xml:space="preserve"> финансовые операции по расходованию средств на сумму, превышающую 50 тыс. руб.</t>
  </si>
  <si>
    <t>ИТОГО</t>
  </si>
  <si>
    <t>Степанян Виген Грачикович</t>
  </si>
  <si>
    <t>Петровский Александр Денисович</t>
  </si>
  <si>
    <t>Избирательное объединение "Пятигорское местное отделение политической партии "Коммунистическая партия Российской Федерации"</t>
  </si>
  <si>
    <t>РЕГИОНАЛЬНОЕ ОТДЕЛЕНИЕ ПАРТИИ СПРАВЕДЛИВАЯ РОССИЯ - ЗА ПРАВДУ В СТАВРОПОЛЬСКОМ КРАЕ</t>
  </si>
  <si>
    <t>Пикунов Юрий Витальевич</t>
  </si>
  <si>
    <t>Акопян Борис Суренович</t>
  </si>
  <si>
    <t>Косяков Николай Александрович</t>
  </si>
  <si>
    <t>ШИРЯЕВ АЛЕКСЕЙ НИКОЛАЕВИЧ</t>
  </si>
  <si>
    <t>Беляков Олег Викторович</t>
  </si>
  <si>
    <t>Ефанов Сергей Эдуардович</t>
  </si>
  <si>
    <t>Шишкин Иван Станиславович</t>
  </si>
  <si>
    <t>Аксенов Илья Андреевич</t>
  </si>
  <si>
    <t>Тамаева Айна Владимировна</t>
  </si>
  <si>
    <t>Рыков Дмитрий Геннадьевич</t>
  </si>
  <si>
    <t>Курбанов Руслан Ильгарович</t>
  </si>
  <si>
    <t>Симанин Владимир Георгиевич</t>
  </si>
  <si>
    <t>ООО "ЮФО-Опторг"</t>
  </si>
  <si>
    <t>ф</t>
  </si>
  <si>
    <t>по состоянию на11.08.2021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</si>
</sst>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2" borderId="8" xfId="0" applyNumberFormat="1" applyFont="1" applyFill="1" applyBorder="1" applyAlignment="1" applyProtection="1">
      <alignment horizontal="center" vertical="center" wrapText="1"/>
    </xf>
    <xf numFmtId="164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wrapText="1"/>
    </xf>
    <xf numFmtId="0" fontId="3" fillId="0" borderId="0" xfId="0" applyFont="1"/>
    <xf numFmtId="4" fontId="3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1"/>
  <sheetViews>
    <sheetView tabSelected="1" topLeftCell="A70" workbookViewId="0">
      <selection activeCell="F83" sqref="F83"/>
    </sheetView>
  </sheetViews>
  <sheetFormatPr defaultRowHeight="15.75" x14ac:dyDescent="0.25"/>
  <cols>
    <col min="1" max="1" width="9.140625" style="2"/>
    <col min="2" max="2" width="35.140625" style="2" customWidth="1"/>
    <col min="3" max="3" width="12.140625" style="2" customWidth="1"/>
    <col min="4" max="4" width="11.42578125" style="2" customWidth="1"/>
    <col min="5" max="5" width="13.42578125" style="2" customWidth="1"/>
    <col min="6" max="7" width="9.140625" style="2"/>
    <col min="8" max="8" width="12.140625" style="2" customWidth="1"/>
    <col min="9" max="9" width="15" style="2" customWidth="1"/>
    <col min="10" max="10" width="13.140625" style="2" customWidth="1"/>
    <col min="11" max="16384" width="9.140625" style="2"/>
  </cols>
  <sheetData>
    <row r="1" spans="1:13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96" customHeight="1" x14ac:dyDescent="0.25">
      <c r="A2" s="12" t="s">
        <v>18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x14ac:dyDescent="0.25">
      <c r="J3" s="2" t="s">
        <v>123</v>
      </c>
    </row>
    <row r="4" spans="1:13" ht="15.75" customHeight="1" x14ac:dyDescent="0.25">
      <c r="A4" s="9" t="s">
        <v>1</v>
      </c>
      <c r="B4" s="9" t="s">
        <v>2</v>
      </c>
      <c r="C4" s="14" t="s">
        <v>3</v>
      </c>
      <c r="D4" s="15"/>
      <c r="E4" s="15"/>
      <c r="F4" s="15"/>
      <c r="G4" s="16"/>
      <c r="H4" s="14" t="s">
        <v>4</v>
      </c>
      <c r="I4" s="15"/>
      <c r="J4" s="16"/>
      <c r="K4" s="14" t="s">
        <v>5</v>
      </c>
      <c r="L4" s="15"/>
      <c r="M4" s="16"/>
    </row>
    <row r="5" spans="1:13" ht="72.75" customHeight="1" x14ac:dyDescent="0.25">
      <c r="A5" s="10"/>
      <c r="B5" s="10"/>
      <c r="C5" s="9" t="s">
        <v>6</v>
      </c>
      <c r="D5" s="14" t="s">
        <v>7</v>
      </c>
      <c r="E5" s="15"/>
      <c r="F5" s="15"/>
      <c r="G5" s="16"/>
      <c r="H5" s="9" t="s">
        <v>6</v>
      </c>
      <c r="I5" s="14" t="s">
        <v>7</v>
      </c>
      <c r="J5" s="16"/>
      <c r="K5" s="9" t="s">
        <v>8</v>
      </c>
      <c r="L5" s="1" t="s">
        <v>16</v>
      </c>
      <c r="M5" s="9" t="s">
        <v>9</v>
      </c>
    </row>
    <row r="6" spans="1:13" ht="98.25" customHeight="1" x14ac:dyDescent="0.25">
      <c r="A6" s="10"/>
      <c r="B6" s="10"/>
      <c r="C6" s="10"/>
      <c r="D6" s="14" t="s">
        <v>10</v>
      </c>
      <c r="E6" s="16"/>
      <c r="F6" s="14" t="s">
        <v>11</v>
      </c>
      <c r="G6" s="16"/>
      <c r="H6" s="10"/>
      <c r="I6" s="14" t="s">
        <v>103</v>
      </c>
      <c r="J6" s="16"/>
      <c r="K6" s="10"/>
      <c r="L6" s="9" t="s">
        <v>17</v>
      </c>
      <c r="M6" s="10"/>
    </row>
    <row r="7" spans="1:13" ht="63" x14ac:dyDescent="0.25">
      <c r="A7" s="11"/>
      <c r="B7" s="11"/>
      <c r="C7" s="11"/>
      <c r="D7" s="1" t="s">
        <v>12</v>
      </c>
      <c r="E7" s="1" t="s">
        <v>13</v>
      </c>
      <c r="F7" s="1" t="s">
        <v>12</v>
      </c>
      <c r="G7" s="1" t="s">
        <v>14</v>
      </c>
      <c r="H7" s="11"/>
      <c r="I7" s="1" t="s">
        <v>15</v>
      </c>
      <c r="J7" s="1" t="s">
        <v>12</v>
      </c>
      <c r="K7" s="11"/>
      <c r="L7" s="11"/>
      <c r="M7" s="11"/>
    </row>
    <row r="8" spans="1:13" x14ac:dyDescent="0.25">
      <c r="A8" s="1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1">
        <v>9</v>
      </c>
      <c r="J8" s="1">
        <v>10</v>
      </c>
      <c r="K8" s="1">
        <v>11</v>
      </c>
      <c r="L8" s="1">
        <v>12</v>
      </c>
      <c r="M8" s="1">
        <v>13</v>
      </c>
    </row>
    <row r="9" spans="1:13" ht="31.5" x14ac:dyDescent="0.25">
      <c r="A9" s="1">
        <v>1</v>
      </c>
      <c r="B9" s="3" t="s">
        <v>19</v>
      </c>
      <c r="C9" s="5">
        <v>1</v>
      </c>
      <c r="D9" s="1"/>
      <c r="E9" s="1"/>
      <c r="F9" s="1"/>
      <c r="G9" s="1"/>
      <c r="H9" s="1">
        <v>0.95</v>
      </c>
      <c r="I9" s="1"/>
      <c r="J9" s="1"/>
      <c r="K9" s="1"/>
      <c r="L9" s="1"/>
      <c r="M9" s="1"/>
    </row>
    <row r="10" spans="1:13" x14ac:dyDescent="0.25">
      <c r="A10" s="1">
        <v>2</v>
      </c>
      <c r="B10" s="3" t="s">
        <v>20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5">
      <c r="A11" s="1">
        <v>3</v>
      </c>
      <c r="B11" s="3" t="s">
        <v>21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25">
      <c r="A12" s="1">
        <v>4</v>
      </c>
      <c r="B12" s="3" t="s">
        <v>22</v>
      </c>
      <c r="C12" s="1">
        <v>57.05</v>
      </c>
      <c r="D12" s="1"/>
      <c r="E12" s="1"/>
      <c r="F12" s="1"/>
      <c r="G12" s="1"/>
      <c r="H12" s="1">
        <f>44.815+1.46</f>
        <v>46.274999999999999</v>
      </c>
      <c r="I12" s="1"/>
      <c r="J12" s="1"/>
      <c r="K12" s="1"/>
      <c r="L12" s="1"/>
      <c r="M12" s="1"/>
    </row>
    <row r="13" spans="1:13" x14ac:dyDescent="0.25">
      <c r="A13" s="1">
        <v>5</v>
      </c>
      <c r="B13" s="3" t="s">
        <v>23</v>
      </c>
      <c r="C13" s="1">
        <v>41.65</v>
      </c>
      <c r="D13" s="1"/>
      <c r="E13" s="1"/>
      <c r="F13" s="1"/>
      <c r="G13" s="1"/>
      <c r="H13" s="1">
        <f>29.95+1.46</f>
        <v>31.41</v>
      </c>
      <c r="I13" s="1"/>
      <c r="J13" s="1"/>
      <c r="K13" s="1"/>
      <c r="L13" s="1"/>
      <c r="M13" s="1"/>
    </row>
    <row r="14" spans="1:13" ht="31.5" x14ac:dyDescent="0.25">
      <c r="A14" s="1">
        <v>6</v>
      </c>
      <c r="B14" s="3" t="s">
        <v>24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31.5" x14ac:dyDescent="0.25">
      <c r="A15" s="1">
        <v>7</v>
      </c>
      <c r="B15" s="3" t="s">
        <v>25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5">
      <c r="A16" s="1">
        <v>8</v>
      </c>
      <c r="B16" s="3" t="s">
        <v>26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5">
      <c r="A17" s="1">
        <v>9</v>
      </c>
      <c r="B17" s="3" t="s">
        <v>27</v>
      </c>
      <c r="C17" s="4">
        <v>50</v>
      </c>
      <c r="D17" s="1"/>
      <c r="E17" s="1"/>
      <c r="F17" s="1"/>
      <c r="G17" s="1"/>
      <c r="H17" s="1">
        <f>38.15+1.46</f>
        <v>39.61</v>
      </c>
      <c r="I17" s="1"/>
      <c r="J17" s="1"/>
      <c r="K17" s="1"/>
      <c r="L17" s="1"/>
      <c r="M17" s="1"/>
    </row>
    <row r="18" spans="1:13" ht="31.5" x14ac:dyDescent="0.25">
      <c r="A18" s="1">
        <v>10</v>
      </c>
      <c r="B18" s="3" t="s">
        <v>28</v>
      </c>
      <c r="C18" s="1"/>
      <c r="D18" s="1"/>
      <c r="E18" s="1"/>
      <c r="F18" s="1"/>
      <c r="G18" s="1"/>
      <c r="H18" s="1" t="s">
        <v>122</v>
      </c>
      <c r="I18" s="1"/>
      <c r="J18" s="1"/>
      <c r="K18" s="1"/>
      <c r="L18" s="1"/>
      <c r="M18" s="1"/>
    </row>
    <row r="19" spans="1:13" x14ac:dyDescent="0.25">
      <c r="A19" s="1">
        <v>11</v>
      </c>
      <c r="B19" s="3" t="s">
        <v>29</v>
      </c>
      <c r="C19" s="1">
        <v>1.5</v>
      </c>
      <c r="D19" s="1"/>
      <c r="E19" s="1"/>
      <c r="F19" s="1"/>
      <c r="G19" s="1"/>
      <c r="H19" s="1">
        <v>0.2</v>
      </c>
      <c r="I19" s="1"/>
      <c r="J19" s="1"/>
      <c r="K19" s="1"/>
      <c r="L19" s="1"/>
      <c r="M19" s="1"/>
    </row>
    <row r="20" spans="1:13" x14ac:dyDescent="0.25">
      <c r="A20" s="1">
        <v>12</v>
      </c>
      <c r="B20" s="3" t="s">
        <v>30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31.5" x14ac:dyDescent="0.25">
      <c r="A21" s="1">
        <v>13</v>
      </c>
      <c r="B21" s="3" t="s">
        <v>31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5">
      <c r="A22" s="1">
        <v>14</v>
      </c>
      <c r="B22" s="3" t="s">
        <v>32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x14ac:dyDescent="0.25">
      <c r="A23" s="1">
        <v>15</v>
      </c>
      <c r="B23" s="3" t="s">
        <v>33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25">
      <c r="A24" s="1">
        <v>16</v>
      </c>
      <c r="B24" s="3" t="s">
        <v>34</v>
      </c>
      <c r="C24" s="1">
        <v>41.65</v>
      </c>
      <c r="D24" s="1"/>
      <c r="E24" s="1"/>
      <c r="F24" s="1"/>
      <c r="G24" s="1"/>
      <c r="H24" s="1">
        <f>1.46+29.95</f>
        <v>31.41</v>
      </c>
      <c r="I24" s="1"/>
      <c r="J24" s="1"/>
      <c r="K24" s="1"/>
      <c r="L24" s="1"/>
      <c r="M24" s="1"/>
    </row>
    <row r="25" spans="1:13" x14ac:dyDescent="0.25">
      <c r="A25" s="1">
        <v>17</v>
      </c>
      <c r="B25" s="3" t="s">
        <v>35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x14ac:dyDescent="0.25">
      <c r="A26" s="1">
        <v>18</v>
      </c>
      <c r="B26" s="3" t="s">
        <v>36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31.5" x14ac:dyDescent="0.25">
      <c r="A27" s="1">
        <v>19</v>
      </c>
      <c r="B27" s="3" t="s">
        <v>37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x14ac:dyDescent="0.25">
      <c r="A28" s="1">
        <v>20</v>
      </c>
      <c r="B28" s="3" t="s">
        <v>38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x14ac:dyDescent="0.25">
      <c r="A29" s="1">
        <v>21</v>
      </c>
      <c r="B29" s="3" t="s">
        <v>39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ht="31.5" x14ac:dyDescent="0.25">
      <c r="A30" s="1">
        <v>22</v>
      </c>
      <c r="B30" s="3" t="s">
        <v>40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25">
      <c r="A31" s="1">
        <v>23</v>
      </c>
      <c r="B31" s="3" t="s">
        <v>41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5">
      <c r="A32" s="1">
        <v>24</v>
      </c>
      <c r="B32" s="3" t="s">
        <v>42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25">
      <c r="A33" s="1">
        <v>25</v>
      </c>
      <c r="B33" s="3" t="s">
        <v>43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31.5" x14ac:dyDescent="0.25">
      <c r="A34" s="1">
        <v>26</v>
      </c>
      <c r="B34" s="3" t="s">
        <v>44</v>
      </c>
      <c r="C34" s="1">
        <v>13.6</v>
      </c>
      <c r="D34" s="1"/>
      <c r="E34" s="1"/>
      <c r="F34" s="1"/>
      <c r="G34" s="1"/>
      <c r="H34" s="1">
        <v>13.6</v>
      </c>
      <c r="I34" s="1"/>
      <c r="J34" s="1"/>
      <c r="K34" s="1"/>
      <c r="L34" s="1"/>
      <c r="M34" s="1"/>
    </row>
    <row r="35" spans="1:13" x14ac:dyDescent="0.25">
      <c r="A35" s="1">
        <v>27</v>
      </c>
      <c r="B35" s="3" t="s">
        <v>45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25">
      <c r="A36" s="1">
        <v>28</v>
      </c>
      <c r="B36" s="3" t="s">
        <v>46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25">
      <c r="A37" s="1">
        <v>29</v>
      </c>
      <c r="B37" s="3" t="s">
        <v>47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25">
      <c r="A38" s="1">
        <v>30</v>
      </c>
      <c r="B38" s="3" t="s">
        <v>48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25">
      <c r="A39" s="1">
        <v>31</v>
      </c>
      <c r="B39" s="3" t="s">
        <v>49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25">
      <c r="A40" s="1">
        <v>32</v>
      </c>
      <c r="B40" s="3" t="s">
        <v>50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25">
      <c r="A41" s="1">
        <v>33</v>
      </c>
      <c r="B41" s="3" t="s">
        <v>51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25">
      <c r="A42" s="1">
        <v>34</v>
      </c>
      <c r="B42" s="3" t="s">
        <v>52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25">
      <c r="A43" s="1">
        <v>35</v>
      </c>
      <c r="B43" s="3" t="s">
        <v>53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25">
      <c r="A44" s="1">
        <v>36</v>
      </c>
      <c r="B44" s="3" t="s">
        <v>54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31.5" x14ac:dyDescent="0.25">
      <c r="A45" s="1">
        <v>37</v>
      </c>
      <c r="B45" s="3" t="s">
        <v>55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x14ac:dyDescent="0.25">
      <c r="A46" s="1">
        <v>38</v>
      </c>
      <c r="B46" s="3" t="s">
        <v>56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25">
      <c r="A47" s="1">
        <v>39</v>
      </c>
      <c r="B47" s="3" t="s">
        <v>57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x14ac:dyDescent="0.25">
      <c r="A48" s="1">
        <v>40</v>
      </c>
      <c r="B48" s="3" t="s">
        <v>58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25">
      <c r="A49" s="1">
        <v>41</v>
      </c>
      <c r="B49" s="3" t="s">
        <v>59</v>
      </c>
      <c r="C49" s="4">
        <v>50</v>
      </c>
      <c r="D49" s="1"/>
      <c r="E49" s="1"/>
      <c r="F49" s="1"/>
      <c r="G49" s="1"/>
      <c r="H49" s="1">
        <f>38.15+1.46</f>
        <v>39.61</v>
      </c>
      <c r="I49" s="1"/>
      <c r="J49" s="1"/>
      <c r="K49" s="1"/>
      <c r="L49" s="1"/>
      <c r="M49" s="1"/>
    </row>
    <row r="50" spans="1:13" x14ac:dyDescent="0.25">
      <c r="A50" s="1">
        <v>42</v>
      </c>
      <c r="B50" s="3" t="s">
        <v>60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25">
      <c r="A51" s="1">
        <v>43</v>
      </c>
      <c r="B51" s="3" t="s">
        <v>61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25">
      <c r="A52" s="1">
        <v>44</v>
      </c>
      <c r="B52" s="3" t="s">
        <v>62</v>
      </c>
      <c r="C52" s="1">
        <v>57.05</v>
      </c>
      <c r="D52" s="1"/>
      <c r="E52" s="1"/>
      <c r="F52" s="1"/>
      <c r="G52" s="1"/>
      <c r="H52" s="1">
        <f>44.815+1.46</f>
        <v>46.274999999999999</v>
      </c>
      <c r="I52" s="1"/>
      <c r="J52" s="1"/>
      <c r="K52" s="1"/>
      <c r="L52" s="1"/>
      <c r="M52" s="1"/>
    </row>
    <row r="53" spans="1:13" x14ac:dyDescent="0.25">
      <c r="A53" s="1">
        <v>45</v>
      </c>
      <c r="B53" s="3" t="s">
        <v>63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x14ac:dyDescent="0.25">
      <c r="A54" s="1">
        <v>46</v>
      </c>
      <c r="B54" s="3" t="s">
        <v>64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x14ac:dyDescent="0.25">
      <c r="A55" s="1">
        <v>47</v>
      </c>
      <c r="B55" s="3" t="s">
        <v>65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x14ac:dyDescent="0.25">
      <c r="A56" s="1">
        <v>48</v>
      </c>
      <c r="B56" s="3" t="s">
        <v>66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ht="31.5" x14ac:dyDescent="0.25">
      <c r="A57" s="1">
        <v>49</v>
      </c>
      <c r="B57" s="3" t="s">
        <v>67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x14ac:dyDescent="0.25">
      <c r="A58" s="1">
        <v>50</v>
      </c>
      <c r="B58" s="3" t="s">
        <v>68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x14ac:dyDescent="0.25">
      <c r="A59" s="1">
        <v>51</v>
      </c>
      <c r="B59" s="3" t="s">
        <v>69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x14ac:dyDescent="0.25">
      <c r="A60" s="1">
        <v>52</v>
      </c>
      <c r="B60" s="3" t="s">
        <v>70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x14ac:dyDescent="0.25">
      <c r="A61" s="1">
        <v>53</v>
      </c>
      <c r="B61" s="3" t="s">
        <v>71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x14ac:dyDescent="0.25">
      <c r="A62" s="1">
        <v>54</v>
      </c>
      <c r="B62" s="3" t="s">
        <v>72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x14ac:dyDescent="0.25">
      <c r="A63" s="1">
        <v>55</v>
      </c>
      <c r="B63" s="3" t="s">
        <v>73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x14ac:dyDescent="0.25">
      <c r="A64" s="1">
        <v>56</v>
      </c>
      <c r="B64" s="3" t="s">
        <v>74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x14ac:dyDescent="0.25">
      <c r="A65" s="1">
        <v>57</v>
      </c>
      <c r="B65" s="3" t="s">
        <v>75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x14ac:dyDescent="0.25">
      <c r="A66" s="1">
        <v>58</v>
      </c>
      <c r="B66" s="3" t="s">
        <v>76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x14ac:dyDescent="0.25">
      <c r="A67" s="1">
        <v>59</v>
      </c>
      <c r="B67" s="3" t="s">
        <v>77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ht="31.5" x14ac:dyDescent="0.25">
      <c r="A68" s="1">
        <v>60</v>
      </c>
      <c r="B68" s="3" t="s">
        <v>78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x14ac:dyDescent="0.25">
      <c r="A69" s="1">
        <v>61</v>
      </c>
      <c r="B69" s="3" t="s">
        <v>79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x14ac:dyDescent="0.25">
      <c r="A70" s="1">
        <v>62</v>
      </c>
      <c r="B70" s="3" t="s">
        <v>80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x14ac:dyDescent="0.25">
      <c r="A71" s="1">
        <v>63</v>
      </c>
      <c r="B71" s="3" t="s">
        <v>81</v>
      </c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x14ac:dyDescent="0.25">
      <c r="A72" s="1">
        <v>64</v>
      </c>
      <c r="B72" s="3" t="s">
        <v>82</v>
      </c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x14ac:dyDescent="0.25">
      <c r="A73" s="1">
        <v>65</v>
      </c>
      <c r="B73" s="3" t="s">
        <v>83</v>
      </c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x14ac:dyDescent="0.25">
      <c r="A74" s="1">
        <v>66</v>
      </c>
      <c r="B74" s="3" t="s">
        <v>84</v>
      </c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x14ac:dyDescent="0.25">
      <c r="A75" s="1">
        <v>67</v>
      </c>
      <c r="B75" s="3" t="s">
        <v>85</v>
      </c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x14ac:dyDescent="0.25">
      <c r="A76" s="1">
        <v>68</v>
      </c>
      <c r="B76" s="3" t="s">
        <v>86</v>
      </c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x14ac:dyDescent="0.25">
      <c r="A77" s="1">
        <v>69</v>
      </c>
      <c r="B77" s="3" t="s">
        <v>87</v>
      </c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ht="31.5" x14ac:dyDescent="0.25">
      <c r="A78" s="1">
        <v>70</v>
      </c>
      <c r="B78" s="3" t="s">
        <v>88</v>
      </c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x14ac:dyDescent="0.25">
      <c r="A79" s="1">
        <v>71</v>
      </c>
      <c r="B79" s="3" t="s">
        <v>89</v>
      </c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ht="31.5" x14ac:dyDescent="0.25">
      <c r="A80" s="1">
        <v>72</v>
      </c>
      <c r="B80" s="3" t="s">
        <v>90</v>
      </c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x14ac:dyDescent="0.25">
      <c r="A81" s="1">
        <v>73</v>
      </c>
      <c r="B81" s="3" t="s">
        <v>91</v>
      </c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x14ac:dyDescent="0.25">
      <c r="A82" s="1">
        <v>74</v>
      </c>
      <c r="B82" s="3" t="s">
        <v>92</v>
      </c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x14ac:dyDescent="0.25">
      <c r="A83" s="1">
        <v>75</v>
      </c>
      <c r="B83" s="3" t="s">
        <v>93</v>
      </c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x14ac:dyDescent="0.25">
      <c r="A84" s="1">
        <v>76</v>
      </c>
      <c r="B84" s="3" t="s">
        <v>94</v>
      </c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 x14ac:dyDescent="0.25">
      <c r="A85" s="1">
        <v>77</v>
      </c>
      <c r="B85" s="3" t="s">
        <v>95</v>
      </c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 ht="63" x14ac:dyDescent="0.25">
      <c r="A86" s="1">
        <v>78</v>
      </c>
      <c r="B86" s="3" t="s">
        <v>96</v>
      </c>
      <c r="C86" s="1">
        <v>1052.5999999999999</v>
      </c>
      <c r="D86" s="1"/>
      <c r="E86" s="1"/>
      <c r="F86" s="1">
        <v>1052.5999999999999</v>
      </c>
      <c r="G86" s="1">
        <v>1</v>
      </c>
      <c r="H86" s="1">
        <f>630.4+23.36</f>
        <v>653.76</v>
      </c>
      <c r="I86" s="6">
        <v>44403</v>
      </c>
      <c r="J86" s="4">
        <v>552</v>
      </c>
      <c r="K86" s="1"/>
      <c r="L86" s="1"/>
      <c r="M86" s="1"/>
    </row>
    <row r="87" spans="1:13" x14ac:dyDescent="0.25">
      <c r="A87" s="1">
        <v>79</v>
      </c>
      <c r="B87" s="3" t="s">
        <v>97</v>
      </c>
      <c r="C87" s="1">
        <v>0.1</v>
      </c>
      <c r="D87" s="1"/>
      <c r="E87" s="1"/>
      <c r="F87" s="1"/>
      <c r="G87" s="1"/>
      <c r="H87" s="1">
        <v>0.1</v>
      </c>
      <c r="I87" s="1"/>
      <c r="J87" s="1"/>
      <c r="K87" s="1"/>
      <c r="L87" s="1"/>
      <c r="M87" s="1"/>
    </row>
    <row r="88" spans="1:13" x14ac:dyDescent="0.25">
      <c r="A88" s="1">
        <v>80</v>
      </c>
      <c r="B88" s="3" t="s">
        <v>98</v>
      </c>
      <c r="C88" s="1">
        <v>0.1</v>
      </c>
      <c r="D88" s="1"/>
      <c r="E88" s="1"/>
      <c r="F88" s="1"/>
      <c r="G88" s="1"/>
      <c r="H88" s="1">
        <v>0.1</v>
      </c>
      <c r="I88" s="1"/>
      <c r="J88" s="1"/>
      <c r="K88" s="1"/>
      <c r="L88" s="1"/>
      <c r="M88" s="1"/>
    </row>
    <row r="89" spans="1:13" ht="94.5" x14ac:dyDescent="0.25">
      <c r="A89" s="1">
        <v>81</v>
      </c>
      <c r="B89" s="3" t="s">
        <v>99</v>
      </c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 ht="94.5" x14ac:dyDescent="0.25">
      <c r="A90" s="1">
        <v>82</v>
      </c>
      <c r="B90" s="3" t="s">
        <v>99</v>
      </c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 s="8" customFormat="1" x14ac:dyDescent="0.25">
      <c r="A91" s="1">
        <v>83</v>
      </c>
      <c r="B91" s="3" t="s">
        <v>105</v>
      </c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 s="7" customFormat="1" ht="31.5" x14ac:dyDescent="0.25">
      <c r="A92" s="1">
        <v>84</v>
      </c>
      <c r="B92" s="3" t="s">
        <v>106</v>
      </c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 ht="78.75" x14ac:dyDescent="0.25">
      <c r="A93" s="1">
        <v>85</v>
      </c>
      <c r="B93" s="3" t="s">
        <v>107</v>
      </c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 ht="63" x14ac:dyDescent="0.25">
      <c r="A94" s="1">
        <v>86</v>
      </c>
      <c r="B94" s="3" t="s">
        <v>108</v>
      </c>
      <c r="C94" s="1">
        <v>126.25</v>
      </c>
      <c r="D94" s="1">
        <v>126.25</v>
      </c>
      <c r="E94" s="1" t="s">
        <v>121</v>
      </c>
      <c r="F94" s="1"/>
      <c r="G94" s="1"/>
      <c r="H94" s="1">
        <v>126.25</v>
      </c>
      <c r="I94" s="1"/>
      <c r="J94" s="1"/>
      <c r="K94" s="1"/>
      <c r="L94" s="1"/>
      <c r="M94" s="1"/>
    </row>
    <row r="95" spans="1:13" x14ac:dyDescent="0.25">
      <c r="A95" s="1">
        <v>87</v>
      </c>
      <c r="B95" s="3" t="s">
        <v>109</v>
      </c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 x14ac:dyDescent="0.25">
      <c r="A96" s="1">
        <v>88</v>
      </c>
      <c r="B96" s="3" t="s">
        <v>110</v>
      </c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 x14ac:dyDescent="0.25">
      <c r="A97" s="1">
        <v>89</v>
      </c>
      <c r="B97" s="3" t="s">
        <v>111</v>
      </c>
      <c r="C97" s="1">
        <v>0.1</v>
      </c>
      <c r="D97" s="1"/>
      <c r="E97" s="1"/>
      <c r="F97" s="1"/>
      <c r="G97" s="1"/>
      <c r="H97" s="1">
        <v>0.1</v>
      </c>
      <c r="I97" s="1"/>
      <c r="J97" s="1"/>
      <c r="K97" s="1"/>
      <c r="L97" s="1"/>
      <c r="M97" s="1"/>
    </row>
    <row r="98" spans="1:13" ht="31.5" x14ac:dyDescent="0.25">
      <c r="A98" s="1">
        <v>90</v>
      </c>
      <c r="B98" s="3" t="s">
        <v>112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 x14ac:dyDescent="0.25">
      <c r="A99" s="1">
        <v>91</v>
      </c>
      <c r="B99" s="3" t="s">
        <v>113</v>
      </c>
      <c r="C99" s="1">
        <v>0.1</v>
      </c>
      <c r="D99" s="1"/>
      <c r="E99" s="1"/>
      <c r="F99" s="1"/>
      <c r="G99" s="1"/>
      <c r="H99" s="1">
        <v>0.1</v>
      </c>
      <c r="I99" s="1"/>
      <c r="J99" s="1"/>
      <c r="K99" s="1"/>
      <c r="L99" s="1"/>
      <c r="M99" s="1"/>
    </row>
    <row r="100" spans="1:13" x14ac:dyDescent="0.25">
      <c r="A100" s="1">
        <v>92</v>
      </c>
      <c r="B100" s="3" t="s">
        <v>114</v>
      </c>
      <c r="C100" s="1">
        <v>0.1</v>
      </c>
      <c r="D100" s="1"/>
      <c r="E100" s="1"/>
      <c r="F100" s="1"/>
      <c r="G100" s="1"/>
      <c r="H100" s="1">
        <v>0.1</v>
      </c>
      <c r="I100" s="1"/>
      <c r="J100" s="1"/>
      <c r="K100" s="1"/>
      <c r="L100" s="1"/>
      <c r="M100" s="1"/>
    </row>
    <row r="101" spans="1:13" x14ac:dyDescent="0.25">
      <c r="A101" s="1">
        <v>93</v>
      </c>
      <c r="B101" s="3" t="s">
        <v>115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 x14ac:dyDescent="0.25">
      <c r="A102" s="1">
        <v>94</v>
      </c>
      <c r="B102" s="3" t="s">
        <v>116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 x14ac:dyDescent="0.25">
      <c r="A103" s="1">
        <v>95</v>
      </c>
      <c r="B103" s="3" t="s">
        <v>117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 x14ac:dyDescent="0.25">
      <c r="A104" s="1">
        <v>96</v>
      </c>
      <c r="B104" s="3" t="s">
        <v>118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 x14ac:dyDescent="0.25">
      <c r="A105" s="1">
        <v>97</v>
      </c>
      <c r="B105" s="3" t="s">
        <v>119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1:13" x14ac:dyDescent="0.25">
      <c r="A106" s="1">
        <v>98</v>
      </c>
      <c r="B106" s="3" t="s">
        <v>120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1:13" ht="47.25" x14ac:dyDescent="0.25">
      <c r="A107" s="1">
        <v>99</v>
      </c>
      <c r="B107" s="3" t="s">
        <v>100</v>
      </c>
      <c r="C107" s="1">
        <v>1.5</v>
      </c>
      <c r="D107" s="1"/>
      <c r="E107" s="1"/>
      <c r="F107" s="1"/>
      <c r="G107" s="1"/>
      <c r="H107" s="4">
        <v>1</v>
      </c>
      <c r="I107" s="1"/>
      <c r="J107" s="1"/>
      <c r="K107" s="1"/>
      <c r="L107" s="1"/>
      <c r="M107" s="1"/>
    </row>
    <row r="108" spans="1:13" x14ac:dyDescent="0.25">
      <c r="A108" s="8"/>
      <c r="B108" s="8" t="s">
        <v>104</v>
      </c>
      <c r="C108" s="8">
        <f>SUM(C9:C107)</f>
        <v>1494.3499999999995</v>
      </c>
      <c r="D108" s="8">
        <f t="shared" ref="D108:M108" si="0">SUM(D9:D107)</f>
        <v>126.25</v>
      </c>
      <c r="E108" s="8">
        <f t="shared" si="0"/>
        <v>0</v>
      </c>
      <c r="F108" s="8">
        <f t="shared" si="0"/>
        <v>1052.5999999999999</v>
      </c>
      <c r="G108" s="8">
        <f t="shared" si="0"/>
        <v>1</v>
      </c>
      <c r="H108" s="8">
        <f>SUM(H9:H107)</f>
        <v>1030.8499999999999</v>
      </c>
      <c r="I108" s="8">
        <f t="shared" si="0"/>
        <v>44403</v>
      </c>
      <c r="J108" s="8">
        <f t="shared" si="0"/>
        <v>552</v>
      </c>
      <c r="K108" s="8">
        <f t="shared" si="0"/>
        <v>0</v>
      </c>
      <c r="L108" s="8">
        <f t="shared" si="0"/>
        <v>0</v>
      </c>
      <c r="M108" s="8">
        <f t="shared" si="0"/>
        <v>0</v>
      </c>
    </row>
    <row r="111" spans="1:13" s="7" customFormat="1" x14ac:dyDescent="0.25">
      <c r="A111" s="7" t="s">
        <v>101</v>
      </c>
      <c r="K111" s="7" t="s">
        <v>102</v>
      </c>
    </row>
  </sheetData>
  <mergeCells count="17">
    <mergeCell ref="L6:L7"/>
    <mergeCell ref="H5:H7"/>
    <mergeCell ref="A2:M2"/>
    <mergeCell ref="A1:M1"/>
    <mergeCell ref="H4:J4"/>
    <mergeCell ref="C5:C7"/>
    <mergeCell ref="B4:B7"/>
    <mergeCell ref="A4:A7"/>
    <mergeCell ref="D6:E6"/>
    <mergeCell ref="F6:G6"/>
    <mergeCell ref="D5:G5"/>
    <mergeCell ref="C4:G4"/>
    <mergeCell ref="K5:K7"/>
    <mergeCell ref="K4:M4"/>
    <mergeCell ref="I5:J5"/>
    <mergeCell ref="I6:J6"/>
    <mergeCell ref="M5: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Интернет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Марина</cp:lastModifiedBy>
  <cp:lastPrinted>2021-07-27T19:29:51Z</cp:lastPrinted>
  <dcterms:created xsi:type="dcterms:W3CDTF">2021-07-14T10:19:52Z</dcterms:created>
  <dcterms:modified xsi:type="dcterms:W3CDTF">2021-08-11T03:55:32Z</dcterms:modified>
</cp:coreProperties>
</file>